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45" windowWidth="27795" windowHeight="13845"/>
  </bookViews>
  <sheets>
    <sheet name="Contents" sheetId="5" r:id="rId1"/>
    <sheet name="Data Definition_Notes" sheetId="6" r:id="rId2"/>
    <sheet name="1) Registered Services" sheetId="1" r:id="rId3"/>
    <sheet name="2)Cancellations &amp; Registrations" sheetId="2" r:id="rId4"/>
    <sheet name="3) Grades" sheetId="3" r:id="rId5"/>
    <sheet name="4) Complaints" sheetId="4" r:id="rId6"/>
    <sheet name="5) Enforcements" sheetId="7" r:id="rId7"/>
  </sheets>
  <definedNames>
    <definedName name="_xlnm.Print_Area" localSheetId="2">'1) Registered Services'!$A$1:$P$64</definedName>
    <definedName name="_xlnm.Print_Area" localSheetId="3">'2)Cancellations &amp; Registrations'!$A$1:$P$44</definedName>
    <definedName name="_xlnm.Print_Area" localSheetId="4">'3) Grades'!$A$1:$I$130</definedName>
    <definedName name="_xlnm.Print_Area" localSheetId="5">'4) Complaints'!$A$1:$H$91</definedName>
    <definedName name="_xlnm.Print_Area" localSheetId="0">Contents!$A$1:$U$20</definedName>
    <definedName name="_xlnm.Print_Area" localSheetId="1">'Data Definition_Notes'!$A$1:$B$31</definedName>
  </definedNames>
  <calcPr calcId="145621"/>
</workbook>
</file>

<file path=xl/calcChain.xml><?xml version="1.0" encoding="utf-8"?>
<calcChain xmlns="http://schemas.openxmlformats.org/spreadsheetml/2006/main">
  <c r="O44" i="2" l="1"/>
  <c r="O43" i="2"/>
  <c r="O42" i="2"/>
  <c r="O41" i="2"/>
  <c r="O40" i="2"/>
  <c r="P34" i="2"/>
  <c r="P33" i="2"/>
  <c r="P32" i="2"/>
  <c r="P31" i="2"/>
  <c r="P30" i="2"/>
  <c r="P29" i="2"/>
  <c r="P28" i="2"/>
  <c r="P27" i="2"/>
  <c r="P26" i="2"/>
  <c r="P25" i="2"/>
  <c r="P24" i="2"/>
  <c r="P23" i="2"/>
  <c r="P22" i="2"/>
  <c r="P21" i="2"/>
  <c r="P20" i="2"/>
  <c r="P19" i="2"/>
  <c r="P18" i="2"/>
  <c r="P17" i="2"/>
  <c r="P16" i="2"/>
  <c r="P15" i="2"/>
  <c r="P14" i="2"/>
  <c r="P13" i="2"/>
  <c r="P12" i="2"/>
  <c r="P11" i="2"/>
  <c r="K26" i="7" l="1"/>
  <c r="J26" i="7"/>
  <c r="I26" i="7"/>
  <c r="H26" i="7"/>
  <c r="G26" i="7"/>
  <c r="F26" i="7"/>
  <c r="E26" i="7"/>
  <c r="D26" i="7"/>
  <c r="D42" i="1" l="1"/>
  <c r="E42" i="1"/>
  <c r="F42" i="1"/>
  <c r="G42" i="1"/>
  <c r="H42" i="1"/>
  <c r="D43" i="1"/>
  <c r="E43" i="1"/>
  <c r="F43" i="1"/>
  <c r="G43" i="1"/>
  <c r="H43" i="1"/>
  <c r="D44" i="1"/>
  <c r="E44" i="1"/>
  <c r="F44" i="1"/>
  <c r="G44" i="1"/>
  <c r="H44" i="1"/>
  <c r="D45" i="1"/>
  <c r="E45" i="1"/>
  <c r="F45" i="1"/>
  <c r="G45" i="1"/>
  <c r="H45" i="1"/>
  <c r="D46" i="1"/>
  <c r="E46" i="1"/>
  <c r="F46" i="1"/>
  <c r="G46" i="1"/>
  <c r="H46" i="1"/>
  <c r="D47" i="1"/>
  <c r="E47" i="1"/>
  <c r="F47" i="1"/>
  <c r="G47" i="1"/>
  <c r="H47" i="1"/>
  <c r="D48" i="1"/>
  <c r="E48" i="1"/>
  <c r="F48" i="1"/>
  <c r="G48" i="1"/>
  <c r="H48" i="1"/>
  <c r="D49" i="1"/>
  <c r="E49" i="1"/>
  <c r="F49" i="1"/>
  <c r="G49" i="1"/>
  <c r="H49" i="1"/>
  <c r="D50" i="1"/>
  <c r="E50" i="1"/>
  <c r="F50" i="1"/>
  <c r="G50" i="1"/>
  <c r="H50" i="1"/>
  <c r="D51" i="1"/>
  <c r="E51" i="1"/>
  <c r="F51" i="1"/>
  <c r="G51" i="1"/>
  <c r="H51" i="1"/>
  <c r="D52" i="1"/>
  <c r="E52" i="1"/>
  <c r="F52" i="1"/>
  <c r="G52" i="1"/>
  <c r="H52" i="1"/>
  <c r="D53" i="1"/>
  <c r="E53" i="1"/>
  <c r="F53" i="1"/>
  <c r="G53" i="1"/>
  <c r="H53" i="1"/>
  <c r="D54" i="1"/>
  <c r="E54" i="1"/>
  <c r="F54" i="1"/>
  <c r="G54" i="1"/>
  <c r="H54" i="1"/>
  <c r="D55" i="1"/>
  <c r="E55" i="1"/>
  <c r="F55" i="1"/>
  <c r="G55" i="1"/>
  <c r="H55" i="1"/>
  <c r="D56" i="1"/>
  <c r="E56" i="1"/>
  <c r="F56" i="1"/>
  <c r="G56" i="1"/>
  <c r="H56" i="1"/>
  <c r="D57" i="1"/>
  <c r="E57" i="1"/>
  <c r="F57" i="1"/>
  <c r="G57" i="1"/>
  <c r="H57" i="1"/>
  <c r="D61" i="1"/>
  <c r="E61" i="1"/>
  <c r="F61" i="1"/>
  <c r="G61" i="1"/>
  <c r="H61" i="1"/>
  <c r="D62" i="1"/>
  <c r="E62" i="1"/>
  <c r="F62" i="1"/>
  <c r="G62" i="1"/>
  <c r="H62" i="1"/>
  <c r="D63" i="1"/>
  <c r="E63" i="1"/>
  <c r="F63" i="1"/>
  <c r="G63" i="1"/>
  <c r="H63" i="1"/>
  <c r="D64" i="1"/>
  <c r="E64" i="1"/>
  <c r="F64" i="1"/>
  <c r="G64" i="1"/>
  <c r="H64" i="1"/>
  <c r="E41" i="1"/>
  <c r="F41" i="1"/>
  <c r="G41" i="1"/>
  <c r="H41" i="1"/>
  <c r="D41" i="1"/>
</calcChain>
</file>

<file path=xl/sharedStrings.xml><?xml version="1.0" encoding="utf-8"?>
<sst xmlns="http://schemas.openxmlformats.org/spreadsheetml/2006/main" count="765" uniqueCount="148">
  <si>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</si>
  <si>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</si>
  <si>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</si>
  <si>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</si>
  <si>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</si>
  <si>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</si>
  <si>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</si>
  <si>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</si>
  <si>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</si>
  <si>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</si>
  <si>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</si>
  <si>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</si>
  <si>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</si>
  <si>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</si>
  <si>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</si>
  <si>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</si>
  <si>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</si>
  <si>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</si>
  <si>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</si>
  <si>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</si>
  <si>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</si>
  <si>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</si>
  <si>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</si>
  <si>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</si>
  <si>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</si>
  <si>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</si>
  <si>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</si>
  <si>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</si>
  <si>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</si>
  <si>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</si>
  <si>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Number of Registered Services by Care Service Type and Service Sector (as at 31 Mar 2017)</t>
  </si>
  <si>
    <t>% of Registered Services by Care Service Type and Service Sector (as at 31 Mar 2017)</t>
  </si>
  <si>
    <t>-</t>
  </si>
  <si>
    <t>School Hostel</t>
  </si>
  <si>
    <t>Mainstream Residential School</t>
  </si>
  <si>
    <t>Residential Special School</t>
  </si>
  <si>
    <t>Services at 31 March 2016</t>
  </si>
  <si>
    <t>Registrations</t>
  </si>
  <si>
    <t>Cancellations</t>
  </si>
  <si>
    <t>Services at 31 March 2017</t>
  </si>
  <si>
    <t>% change</t>
  </si>
  <si>
    <t>All types of care service</t>
  </si>
  <si>
    <t>Unsatisfactory</t>
  </si>
  <si>
    <t>Weak</t>
  </si>
  <si>
    <t>Adequate</t>
  </si>
  <si>
    <t>Good</t>
  </si>
  <si>
    <t>Very good</t>
  </si>
  <si>
    <t>Excellent</t>
  </si>
  <si>
    <t>All Service Sectors</t>
  </si>
  <si>
    <t>Good, Very Good or Excellent</t>
  </si>
  <si>
    <t>Summary of grades by service type at 31st March 2017</t>
  </si>
  <si>
    <t>Theme 1: Quality of Care and Support - % of services with each grade</t>
  </si>
  <si>
    <t>Theme 2: Quality of Environment - % of services with each grade</t>
  </si>
  <si>
    <t>Theme 3: Quality of Staffing - % services with each grade</t>
  </si>
  <si>
    <t>Theme 4: Quality of Management and Leadership - % of services with each grade</t>
  </si>
  <si>
    <t>All Themes: Quality of Registered Services by Service Sector - % of services with each grade</t>
  </si>
  <si>
    <t>Quality of Registered Services at 31st March 2017</t>
  </si>
  <si>
    <t>Service Cancellations and Registrations from 31st March 2016 to 31st March 2017</t>
  </si>
  <si>
    <t>Summary of service cancellations and registrations by service type and sector at 31 March 2017</t>
  </si>
  <si>
    <t>Summary of No. of registered care services at 31 March 2017</t>
  </si>
  <si>
    <t>Source: PMS at 01 April 2017</t>
  </si>
  <si>
    <t>Changes to registered services by service type from 31st March 2016 to 31st March 2017</t>
  </si>
  <si>
    <t>Changes to registered services by service sector from 31st March 2016 to 31st March 2017</t>
  </si>
  <si>
    <t>Worksheets:</t>
  </si>
  <si>
    <t>Care Inspectorate 2016/17 Quarter 4 Statistical Report Tables</t>
  </si>
  <si>
    <t>Notes:</t>
  </si>
  <si>
    <t>All grades are from inspection reports finalised by 31 March 2017. Services with no grade for that theme are not included.</t>
  </si>
  <si>
    <t>Registered Services at 31st March 2017</t>
  </si>
  <si>
    <t>1) Registered Services - Number &amp; % of Registrered Services by Service Type and Sector at 31st March 2017</t>
  </si>
  <si>
    <t>2) Cancellations &amp; Registrations - Changes to Number of Registrered Services by Service Type and Sector (31st March 2016 to 31st March 2017)</t>
  </si>
  <si>
    <t>3) Grades - Quality of Registrered Services by Quality Theme, Service Type and Sector at 31st March 2017</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</si>
  <si>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</si>
  <si>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</si>
  <si>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</si>
  <si>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</si>
  <si>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</si>
  <si>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</si>
  <si>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</si>
  <si>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</si>
  <si>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</si>
  <si>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</si>
  <si>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</si>
  <si>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</si>
  <si>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</si>
  <si>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</si>
  <si>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</si>
  <si>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</si>
  <si>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</si>
  <si>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</si>
  <si>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</si>
  <si>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</si>
  <si>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</si>
  <si>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</si>
  <si>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</si>
  <si>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</si>
  <si>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</si>
  <si>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</si>
  <si>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</si>
  <si>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</si>
  <si>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</si>
  <si>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</si>
  <si>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</si>
  <si>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</si>
  <si>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</si>
  <si>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</si>
  <si>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</si>
  <si>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Source: Care Inspectorate Service List at 01 April 2017</t>
  </si>
  <si>
    <t>Source: Care inspectorate Service List at 01 April 2017</t>
  </si>
  <si>
    <t>The Care Inspectorate use a computer system called the Practice management System (PMS), to hold the registration data we collect about care services. Much of the information we use in this report is taken from PMS via the Care Inspectorate Service List at 01 April 2017</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</si>
  <si>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</si>
  <si>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</si>
  <si>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</si>
  <si>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</si>
  <si>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</si>
  <si>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Enforcement notices issued to registered services at 31st March 2017</t>
  </si>
  <si>
    <t>Summary of enforcement notices issued to registered services (31st March 2016 - 31st March 2017)</t>
  </si>
  <si>
    <t>Source: enforcement dataset at 01 April 2017</t>
  </si>
  <si>
    <t>Number of enforcement notices issued 2016/17</t>
  </si>
  <si>
    <t>S62 (Improvement Notice)</t>
  </si>
  <si>
    <t>S64 (Proposal to cancel)</t>
  </si>
  <si>
    <t>S65 (Emergency cancellation)</t>
  </si>
  <si>
    <t>S66 (Proposal to impose/vary/remove conditions)</t>
  </si>
  <si>
    <t>S67 (Emergency condition notice)</t>
  </si>
  <si>
    <t>S73 (Decision to cancel)</t>
  </si>
  <si>
    <t>S73 (Decision to impose/vary/remove conditions)</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</si>
  <si>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</si>
  <si>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</si>
  <si>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</si>
  <si>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They also do not include notices relating to outstanding Protecting Vulenerable Group scheme (PVG) checks issued to childminders (of which there were 43).</t>
  </si>
  <si>
    <t>5) Enforcements  - Enforcement Notices Issued to Registered Services at 31st March 2017</t>
  </si>
  <si>
    <t>Complaints about registered services at 31st March 2017</t>
  </si>
  <si>
    <t>Summary of complaints received, registered and completed about registered services (31st March 2016 - 31st March 2017)</t>
  </si>
  <si>
    <t xml:space="preserve">* Some services will have had more than one notice issued, for example 8 notices were issued to 5 different Child Minding services. </t>
  </si>
  <si>
    <t>Number of services* that had enforcement notices issued to them 2016/17</t>
  </si>
  <si>
    <t>Number of services* that had enforcement notices issued to them 2016/17, by sector</t>
  </si>
  <si>
    <t>Complaints received about registered services</t>
  </si>
  <si>
    <t>Complaints registered about registered services</t>
  </si>
  <si>
    <t>Complaints completed about registered services</t>
  </si>
  <si>
    <t>4) Complaints  - Complaints About Registered Services: Received, Registered and Completed at 31st March 2017</t>
  </si>
  <si>
    <t xml:space="preserve">Note: </t>
  </si>
  <si>
    <t xml:space="preserve">Note: Since our original publication there have been a small number of retrospective cancellations (12) amongst some service types which are outlined in the report.   </t>
  </si>
  <si>
    <t xml:space="preserve">However, the official total no. of services is 13,542 as declared in the Care Inspectorate Annual Report and Datastore. </t>
  </si>
  <si>
    <t xml:space="preserve">Since our original publication there have been a small number of retrospective cancellations (12) amongst some service types. These are outlined in the report.   </t>
  </si>
  <si>
    <t>Number of Registered Services by Care Service Type and Service Sector (as at 31 Mar 2017 - INCLUDING RETROSPECTIVE CANCELLATIONS)</t>
  </si>
  <si>
    <t>% of Registered Services by Care Service Type and Service Sector (as at 31 Mar 2017 - INCLUDING RETROSPECTIVE CANCELLATIONS)</t>
  </si>
  <si>
    <t>Changes to registered services by service type from 31st March 2016 to 31st March 2017 (INCLUDING RETROSPECTIVE CANCELLATIONS)</t>
  </si>
  <si>
    <t>Changes to registered services by service sector from 31st March 2016 to 31st March 2017 (INCLUDING RETROSPECTIVE CANCELLATIONS)</t>
  </si>
  <si>
    <t xml:space="preserve">Note: Since our original publication there have been a small number of retrospective cancellations (12) amongst some service types. Alternative figures are outlined in the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</si>
</sst>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s>
  <fills count="6">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34998626667073579"/>
        <bgColor theme="4" tint="0.79998168889431442"/>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8"/>
      </left>
      <right/>
      <top/>
      <bottom/>
      <diagonal/>
    </border>
    <border>
      <left style="medium">
        <color indexed="64"/>
      </left>
      <right style="medium">
        <color indexed="64"/>
      </right>
      <top style="thin">
        <color indexed="8"/>
      </top>
      <bottom/>
      <diagonal/>
    </border>
    <border>
      <left/>
      <right/>
      <top style="thin">
        <color indexed="8"/>
      </top>
      <bottom/>
      <diagonal/>
    </border>
    <border>
      <left style="medium">
        <color indexed="64"/>
      </left>
      <right style="medium">
        <color indexed="64"/>
      </right>
      <top/>
      <bottom/>
      <diagonal/>
    </border>
    <border>
      <left/>
      <right style="medium">
        <color indexed="64"/>
      </right>
      <top style="thin">
        <color indexed="8"/>
      </top>
      <bottom/>
      <diagonal/>
    </border>
    <border>
      <left/>
      <right style="medium">
        <color indexed="64"/>
      </right>
      <top/>
      <bottom/>
      <diagonal/>
    </border>
    <border>
      <left style="thin">
        <color indexed="8"/>
      </left>
      <right/>
      <top style="thin">
        <color indexed="8"/>
      </top>
      <bottom/>
      <diagonal/>
    </border>
    <border>
      <left style="medium">
        <color indexed="64"/>
      </left>
      <right/>
      <top style="thin">
        <color indexed="8"/>
      </top>
      <bottom/>
      <diagonal/>
    </border>
  </borders>
  <cellStyleXfs count="3">
    <xf numFmtId="0" fontId="0" fillId="0" borderId="0"/>
    <xf numFmtId="0" fontId="13" fillId="0" borderId="0"/>
    <xf numFmtId="0" fontId="16" fillId="0" borderId="0"/>
  </cellStyleXfs>
  <cellXfs count="233">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0"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0" fontId="0" fillId="0" borderId="0" xfId="0" applyFont="1" applyBorder="1" applyAlignment="1">
      <alignment horizontal="center" vertical="center"/>
    </xf>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2" fillId="3" borderId="30" xfId="2" applyFont="1" applyFill="1" applyBorder="1" applyAlignment="1">
      <alignment horizontal="center" vertical="center" wrapText="1"/>
    </xf>
    <xf numFmtId="0" fontId="12" fillId="3" borderId="31" xfId="2" applyFont="1" applyFill="1" applyBorder="1" applyAlignment="1">
      <alignment horizontal="center" vertical="center" wrapText="1"/>
    </xf>
    <xf numFmtId="0" fontId="12" fillId="3" borderId="16" xfId="2" applyFont="1" applyFill="1" applyBorder="1" applyAlignment="1">
      <alignment horizontal="center" vertical="center" wrapText="1"/>
    </xf>
    <xf numFmtId="0" fontId="12" fillId="3" borderId="32" xfId="2" applyFont="1" applyFill="1" applyBorder="1" applyAlignment="1">
      <alignment horizontal="center" vertical="center" wrapText="1"/>
    </xf>
    <xf numFmtId="0" fontId="17" fillId="0" borderId="33" xfId="2" applyFont="1" applyBorder="1"/>
    <xf numFmtId="0" fontId="17" fillId="0" borderId="34" xfId="2" applyFont="1" applyBorder="1"/>
    <xf numFmtId="0" fontId="17" fillId="0" borderId="35" xfId="2" applyNumberFormat="1" applyFont="1" applyBorder="1" applyAlignment="1">
      <alignment horizontal="center"/>
    </xf>
    <xf numFmtId="0" fontId="17" fillId="0" borderId="36" xfId="2" applyNumberFormat="1" applyFont="1" applyBorder="1" applyAlignment="1">
      <alignment horizontal="center"/>
    </xf>
    <xf numFmtId="0" fontId="17" fillId="0" borderId="37" xfId="2" applyNumberFormat="1" applyFont="1" applyBorder="1" applyAlignment="1">
      <alignment horizontal="center"/>
    </xf>
    <xf numFmtId="0" fontId="12" fillId="0" borderId="38" xfId="2" applyNumberFormat="1" applyFont="1" applyBorder="1" applyAlignment="1">
      <alignment horizontal="center"/>
    </xf>
    <xf numFmtId="0" fontId="17" fillId="0" borderId="0" xfId="2" applyNumberFormat="1" applyFont="1" applyBorder="1" applyAlignment="1">
      <alignment horizontal="center"/>
    </xf>
    <xf numFmtId="0" fontId="12" fillId="0" borderId="39" xfId="2" applyNumberFormat="1" applyFont="1" applyBorder="1" applyAlignment="1">
      <alignment horizontal="center"/>
    </xf>
    <xf numFmtId="0" fontId="12" fillId="0" borderId="1" xfId="2" applyNumberFormat="1" applyFont="1" applyBorder="1" applyAlignment="1">
      <alignment horizontal="center"/>
    </xf>
    <xf numFmtId="0" fontId="12" fillId="0" borderId="14"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17" fillId="0" borderId="41" xfId="2" applyFont="1" applyBorder="1"/>
    <xf numFmtId="0" fontId="17" fillId="0" borderId="40" xfId="2" applyFont="1" applyBorder="1"/>
    <xf numFmtId="0" fontId="17" fillId="0" borderId="35" xfId="2" applyNumberFormat="1" applyFont="1" applyBorder="1" applyAlignment="1">
      <alignment horizontal="center" vertical="center"/>
    </xf>
    <xf numFmtId="0" fontId="17" fillId="0" borderId="36" xfId="2" applyNumberFormat="1" applyFont="1" applyBorder="1" applyAlignment="1">
      <alignment horizontal="center" vertical="center"/>
    </xf>
    <xf numFmtId="0" fontId="12" fillId="0" borderId="38" xfId="2" applyNumberFormat="1" applyFont="1" applyBorder="1" applyAlignment="1">
      <alignment horizontal="center" vertical="center"/>
    </xf>
    <xf numFmtId="0" fontId="17" fillId="0" borderId="37" xfId="2" applyNumberFormat="1" applyFont="1" applyBorder="1" applyAlignment="1">
      <alignment horizontal="center" vertical="center"/>
    </xf>
    <xf numFmtId="0" fontId="17" fillId="0" borderId="0" xfId="2" applyNumberFormat="1" applyFont="1" applyBorder="1" applyAlignment="1">
      <alignment horizontal="center" vertical="center"/>
    </xf>
    <xf numFmtId="0" fontId="12" fillId="0" borderId="39" xfId="2" applyNumberFormat="1" applyFont="1" applyBorder="1" applyAlignment="1">
      <alignment horizontal="center" vertical="center"/>
    </xf>
    <xf numFmtId="0" fontId="12" fillId="0" borderId="1" xfId="2" applyNumberFormat="1" applyFont="1" applyBorder="1" applyAlignment="1">
      <alignment horizontal="center" vertical="center"/>
    </xf>
    <xf numFmtId="0" fontId="12" fillId="0" borderId="14" xfId="2" applyNumberFormat="1" applyFont="1" applyBorder="1" applyAlignment="1">
      <alignment horizontal="center" vertical="center"/>
    </xf>
    <xf numFmtId="0" fontId="12" fillId="0" borderId="17" xfId="2" applyNumberFormat="1" applyFont="1" applyBorder="1" applyAlignment="1">
      <alignment horizontal="center" vertical="center"/>
    </xf>
    <xf numFmtId="0" fontId="16" fillId="0" borderId="0" xfId="2"/>
    <xf numFmtId="0" fontId="6" fillId="0" borderId="0" xfId="1" applyFont="1"/>
    <xf numFmtId="0" fontId="17" fillId="0" borderId="0" xfId="0" applyFont="1"/>
    <xf numFmtId="0" fontId="5" fillId="4" borderId="1" xfId="0" applyFont="1" applyFill="1" applyBorder="1" applyAlignment="1">
      <alignment horizontal="center" vertical="center"/>
    </xf>
    <xf numFmtId="0" fontId="5" fillId="4" borderId="1" xfId="0" applyNumberFormat="1" applyFont="1" applyFill="1" applyBorder="1" applyAlignment="1">
      <alignment horizontal="center" vertical="center"/>
    </xf>
    <xf numFmtId="1" fontId="5" fillId="0" borderId="23"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5" fillId="0" borderId="18" xfId="0" applyNumberFormat="1" applyFont="1" applyFill="1" applyBorder="1" applyAlignment="1">
      <alignment horizontal="center" vertical="center"/>
    </xf>
    <xf numFmtId="1" fontId="5" fillId="0" borderId="19" xfId="0" applyNumberFormat="1" applyFont="1" applyBorder="1" applyAlignment="1">
      <alignment horizontal="center" vertical="center"/>
    </xf>
    <xf numFmtId="1" fontId="5" fillId="0" borderId="17" xfId="0" applyNumberFormat="1" applyFont="1" applyBorder="1" applyAlignment="1">
      <alignment horizontal="center" vertical="center"/>
    </xf>
    <xf numFmtId="0" fontId="5" fillId="4" borderId="7" xfId="0" applyFont="1" applyFill="1" applyBorder="1"/>
    <xf numFmtId="0" fontId="5" fillId="4" borderId="8" xfId="0" applyFont="1" applyFill="1" applyBorder="1"/>
    <xf numFmtId="0" fontId="5" fillId="4" borderId="14" xfId="0" applyFont="1" applyFill="1" applyBorder="1" applyAlignment="1">
      <alignment horizontal="center" vertical="center"/>
    </xf>
    <xf numFmtId="0" fontId="5" fillId="4" borderId="17" xfId="0" applyFont="1" applyFill="1" applyBorder="1" applyAlignment="1">
      <alignment horizontal="center" vertical="center"/>
    </xf>
    <xf numFmtId="0" fontId="6" fillId="4" borderId="5" xfId="0" applyFont="1" applyFill="1" applyBorder="1"/>
    <xf numFmtId="0" fontId="6" fillId="4" borderId="6" xfId="0" applyFont="1" applyFill="1" applyBorder="1" applyAlignment="1">
      <alignment horizontal="center" vertical="center"/>
    </xf>
    <xf numFmtId="0" fontId="6" fillId="4" borderId="21" xfId="0" applyNumberFormat="1" applyFont="1" applyFill="1" applyBorder="1" applyAlignment="1">
      <alignment horizontal="center" vertical="center"/>
    </xf>
    <xf numFmtId="0" fontId="6" fillId="4" borderId="9" xfId="0" applyNumberFormat="1" applyFont="1" applyFill="1" applyBorder="1" applyAlignment="1">
      <alignment horizontal="center" vertical="center"/>
    </xf>
    <xf numFmtId="1" fontId="5" fillId="4" borderId="23" xfId="0" applyNumberFormat="1" applyFont="1" applyFill="1" applyBorder="1" applyAlignment="1">
      <alignment horizontal="center" vertical="center"/>
    </xf>
    <xf numFmtId="0" fontId="6" fillId="4" borderId="2" xfId="0" applyFont="1" applyFill="1" applyBorder="1"/>
    <xf numFmtId="0" fontId="6" fillId="4" borderId="3" xfId="0" applyFont="1" applyFill="1" applyBorder="1" applyAlignment="1">
      <alignment horizontal="center" vertical="center"/>
    </xf>
    <xf numFmtId="0" fontId="6" fillId="4" borderId="22"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1" fontId="5" fillId="4" borderId="18" xfId="0" applyNumberFormat="1" applyFont="1" applyFill="1" applyBorder="1" applyAlignment="1">
      <alignment horizontal="center" vertical="center"/>
    </xf>
    <xf numFmtId="0" fontId="6" fillId="4" borderId="3" xfId="0" applyFont="1" applyFill="1" applyBorder="1"/>
    <xf numFmtId="0" fontId="6" fillId="4" borderId="3" xfId="0" applyFont="1" applyFill="1" applyBorder="1" applyAlignment="1">
      <alignment horizontal="left" vertical="center"/>
    </xf>
    <xf numFmtId="0" fontId="6" fillId="4" borderId="12" xfId="0" applyFont="1" applyFill="1" applyBorder="1"/>
    <xf numFmtId="0" fontId="6" fillId="4" borderId="20" xfId="0" applyNumberFormat="1" applyFont="1" applyFill="1" applyBorder="1" applyAlignment="1">
      <alignment horizontal="center" vertical="center"/>
    </xf>
    <xf numFmtId="0" fontId="6" fillId="4" borderId="10" xfId="0" applyNumberFormat="1" applyFont="1" applyFill="1" applyBorder="1" applyAlignment="1">
      <alignment horizontal="center" vertical="center"/>
    </xf>
    <xf numFmtId="1" fontId="5" fillId="4" borderId="19" xfId="0" applyNumberFormat="1" applyFont="1" applyFill="1" applyBorder="1" applyAlignment="1">
      <alignment horizontal="center" vertical="center"/>
    </xf>
    <xf numFmtId="0" fontId="5" fillId="4" borderId="14" xfId="0" applyNumberFormat="1" applyFont="1" applyFill="1" applyBorder="1" applyAlignment="1">
      <alignment horizontal="center" vertical="center"/>
    </xf>
    <xf numFmtId="1" fontId="5" fillId="4" borderId="17" xfId="0" applyNumberFormat="1" applyFont="1" applyFill="1" applyBorder="1" applyAlignment="1">
      <alignment horizontal="center" vertical="center"/>
    </xf>
    <xf numFmtId="164" fontId="6" fillId="4" borderId="21" xfId="0" applyNumberFormat="1" applyFont="1" applyFill="1" applyBorder="1" applyAlignment="1">
      <alignment horizontal="center" vertical="center"/>
    </xf>
    <xf numFmtId="164" fontId="6" fillId="4" borderId="9" xfId="0" applyNumberFormat="1" applyFont="1" applyFill="1" applyBorder="1" applyAlignment="1">
      <alignment horizontal="center" vertical="center"/>
    </xf>
    <xf numFmtId="164" fontId="5" fillId="4" borderId="23" xfId="0" applyNumberFormat="1" applyFont="1" applyFill="1" applyBorder="1" applyAlignment="1">
      <alignment horizontal="center" vertical="center"/>
    </xf>
    <xf numFmtId="164" fontId="6" fillId="4" borderId="22" xfId="0" applyNumberFormat="1" applyFont="1" applyFill="1" applyBorder="1" applyAlignment="1">
      <alignment horizontal="center" vertical="center"/>
    </xf>
    <xf numFmtId="164" fontId="6" fillId="4" borderId="4" xfId="0" applyNumberFormat="1" applyFont="1" applyFill="1" applyBorder="1" applyAlignment="1">
      <alignment horizontal="center" vertical="center"/>
    </xf>
    <xf numFmtId="164" fontId="5" fillId="4" borderId="18" xfId="0" applyNumberFormat="1" applyFont="1" applyFill="1" applyBorder="1" applyAlignment="1">
      <alignment horizontal="center" vertical="center"/>
    </xf>
    <xf numFmtId="164" fontId="6" fillId="4" borderId="20" xfId="0" applyNumberFormat="1" applyFont="1" applyFill="1" applyBorder="1" applyAlignment="1">
      <alignment horizontal="center" vertical="center"/>
    </xf>
    <xf numFmtId="164" fontId="6" fillId="4" borderId="10" xfId="0" applyNumberFormat="1" applyFont="1" applyFill="1" applyBorder="1" applyAlignment="1">
      <alignment horizontal="center" vertical="center"/>
    </xf>
    <xf numFmtId="164" fontId="5" fillId="4" borderId="19" xfId="0" applyNumberFormat="1" applyFont="1" applyFill="1" applyBorder="1" applyAlignment="1">
      <alignment horizontal="center" vertical="center"/>
    </xf>
    <xf numFmtId="164" fontId="5" fillId="4" borderId="14"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5" fillId="4" borderId="17" xfId="0" applyNumberFormat="1" applyFont="1" applyFill="1" applyBorder="1" applyAlignment="1">
      <alignment horizontal="center" vertical="center"/>
    </xf>
    <xf numFmtId="164" fontId="0" fillId="0" borderId="0" xfId="0" applyNumberFormat="1" applyFont="1"/>
    <xf numFmtId="0" fontId="5" fillId="4" borderId="13"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6" fillId="4" borderId="25" xfId="0" applyFont="1" applyFill="1" applyBorder="1"/>
    <xf numFmtId="164" fontId="6" fillId="4" borderId="23" xfId="0" applyNumberFormat="1" applyFont="1" applyFill="1" applyBorder="1" applyAlignment="1">
      <alignment horizontal="center" vertical="center"/>
    </xf>
    <xf numFmtId="0" fontId="6" fillId="4" borderId="15" xfId="0" applyFont="1" applyFill="1" applyBorder="1"/>
    <xf numFmtId="164" fontId="6" fillId="4" borderId="18" xfId="0" applyNumberFormat="1" applyFont="1" applyFill="1" applyBorder="1" applyAlignment="1">
      <alignment horizontal="center" vertical="center"/>
    </xf>
    <xf numFmtId="0" fontId="6" fillId="4" borderId="27" xfId="0" applyFont="1" applyFill="1" applyBorder="1"/>
    <xf numFmtId="164" fontId="6" fillId="4" borderId="19" xfId="0" applyNumberFormat="1" applyFont="1" applyFill="1" applyBorder="1" applyAlignment="1">
      <alignment horizontal="center" vertical="center"/>
    </xf>
    <xf numFmtId="0" fontId="5" fillId="4" borderId="13" xfId="0" applyFont="1" applyFill="1" applyBorder="1" applyAlignment="1"/>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6" fillId="4" borderId="6" xfId="0" applyFont="1" applyFill="1" applyBorder="1" applyAlignment="1">
      <alignment horizontal="left"/>
    </xf>
    <xf numFmtId="0" fontId="6" fillId="4" borderId="3" xfId="0" applyFont="1" applyFill="1" applyBorder="1" applyAlignment="1">
      <alignment horizontal="left"/>
    </xf>
    <xf numFmtId="0" fontId="6" fillId="5" borderId="3" xfId="0" applyFont="1" applyFill="1" applyBorder="1" applyAlignment="1">
      <alignment horizontal="left"/>
    </xf>
    <xf numFmtId="0" fontId="6" fillId="5" borderId="22" xfId="0" applyNumberFormat="1" applyFont="1" applyFill="1" applyBorder="1" applyAlignment="1">
      <alignment horizontal="center" vertical="center"/>
    </xf>
    <xf numFmtId="0" fontId="6" fillId="5" borderId="4" xfId="0" applyNumberFormat="1" applyFont="1" applyFill="1" applyBorder="1" applyAlignment="1">
      <alignment horizontal="center" vertical="center"/>
    </xf>
    <xf numFmtId="164" fontId="6" fillId="5" borderId="18" xfId="0" applyNumberFormat="1" applyFont="1" applyFill="1" applyBorder="1" applyAlignment="1">
      <alignment horizontal="center" vertical="center"/>
    </xf>
    <xf numFmtId="0" fontId="6" fillId="4" borderId="2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4" borderId="11" xfId="0" applyFont="1" applyFill="1" applyBorder="1" applyAlignment="1">
      <alignment horizontal="left" vertical="center"/>
    </xf>
    <xf numFmtId="0" fontId="6" fillId="4" borderId="24" xfId="0" applyFont="1" applyFill="1" applyBorder="1" applyAlignment="1">
      <alignment horizontal="left" vertical="center"/>
    </xf>
    <xf numFmtId="0" fontId="6" fillId="4" borderId="5" xfId="0" applyFont="1" applyFill="1" applyBorder="1" applyAlignment="1">
      <alignment horizontal="left" vertical="center"/>
    </xf>
    <xf numFmtId="0" fontId="6" fillId="4" borderId="2" xfId="0" applyFont="1" applyFill="1" applyBorder="1" applyAlignment="1">
      <alignment horizontal="left" vertical="center"/>
    </xf>
    <xf numFmtId="0" fontId="5" fillId="4" borderId="7" xfId="0" applyFont="1" applyFill="1" applyBorder="1" applyAlignment="1">
      <alignment horizontal="center"/>
    </xf>
    <xf numFmtId="0" fontId="5" fillId="4" borderId="8" xfId="0" applyFont="1" applyFill="1" applyBorder="1" applyAlignment="1">
      <alignment horizont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3">
    <cellStyle name="Normal" xfId="0" builtinId="0"/>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election activeCell="F25" sqref="F25"/>
    </sheetView>
  </sheetViews>
  <sheetFormatPr defaultRowHeight="15" x14ac:dyDescent="0.25"/>
  <sheetData>
    <row r="1" spans="1:1" ht="21" x14ac:dyDescent="0.35">
      <c r="A1" s="62" t="s">
        <v>64</v>
      </c>
    </row>
    <row r="2" spans="1:1" ht="21" x14ac:dyDescent="0.35">
      <c r="A2" s="63"/>
    </row>
    <row r="3" spans="1:1" ht="21" x14ac:dyDescent="0.35">
      <c r="A3" s="62" t="s">
        <v>63</v>
      </c>
    </row>
    <row r="4" spans="1:1" ht="18.75" x14ac:dyDescent="0.3">
      <c r="A4" s="17"/>
    </row>
    <row r="5" spans="1:1" ht="18.75" x14ac:dyDescent="0.3">
      <c r="A5" s="17" t="s">
        <v>109</v>
      </c>
    </row>
    <row r="6" spans="1:1" ht="18.75" x14ac:dyDescent="0.3">
      <c r="A6" s="17"/>
    </row>
    <row r="7" spans="1:1" ht="18.75" x14ac:dyDescent="0.3">
      <c r="A7" s="17" t="s">
        <v>68</v>
      </c>
    </row>
    <row r="8" spans="1:1" ht="18.75" x14ac:dyDescent="0.3">
      <c r="A8" s="17"/>
    </row>
    <row r="9" spans="1:1" ht="18.75" x14ac:dyDescent="0.3">
      <c r="A9" s="17" t="s">
        <v>69</v>
      </c>
    </row>
    <row r="10" spans="1:1" ht="18.75" x14ac:dyDescent="0.3">
      <c r="A10" s="17"/>
    </row>
    <row r="11" spans="1:1" ht="18.75" x14ac:dyDescent="0.3">
      <c r="A11" s="17" t="s">
        <v>70</v>
      </c>
    </row>
    <row r="12" spans="1:1" ht="18.75" x14ac:dyDescent="0.3">
      <c r="A12" s="17"/>
    </row>
    <row r="13" spans="1:1" ht="18.75" x14ac:dyDescent="0.3">
      <c r="A13" s="17" t="s">
        <v>138</v>
      </c>
    </row>
    <row r="15" spans="1:1" ht="18.75" x14ac:dyDescent="0.3">
      <c r="A15" s="17" t="s">
        <v>129</v>
      </c>
    </row>
    <row r="19" spans="1:2" ht="18.75" x14ac:dyDescent="0.3">
      <c r="A19" s="17" t="s">
        <v>139</v>
      </c>
      <c r="B19" s="17" t="s">
        <v>142</v>
      </c>
    </row>
    <row r="20" spans="1:2" ht="18.75" x14ac:dyDescent="0.3">
      <c r="B20" s="17" t="s">
        <v>141</v>
      </c>
    </row>
  </sheetData>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85" zoomScaleNormal="85" zoomScaleSheetLayoutView="85" workbookViewId="0">
      <selection activeCell="B12" sqref="B12"/>
    </sheetView>
  </sheetViews>
  <sheetFormatPr defaultRowHeight="15" x14ac:dyDescent="0.25"/>
  <cols>
    <col min="1" max="1" width="40" customWidth="1"/>
    <col min="2" max="2" width="143.85546875" customWidth="1"/>
    <col min="19" max="19" width="14.42578125" customWidth="1"/>
  </cols>
  <sheetData>
    <row r="1" spans="1:19" ht="21" x14ac:dyDescent="0.35">
      <c r="A1" s="62" t="s">
        <v>64</v>
      </c>
      <c r="B1" s="62"/>
    </row>
    <row r="2" spans="1:19" ht="21" x14ac:dyDescent="0.35">
      <c r="A2" s="63"/>
      <c r="B2" s="63"/>
    </row>
    <row r="3" spans="1:19" ht="21" x14ac:dyDescent="0.35">
      <c r="A3" s="62" t="s">
        <v>65</v>
      </c>
      <c r="B3" s="62"/>
    </row>
    <row r="5" spans="1:19" ht="40.5" customHeight="1" x14ac:dyDescent="0.3">
      <c r="A5" s="217" t="s">
        <v>108</v>
      </c>
      <c r="B5" s="217"/>
    </row>
    <row r="6" spans="1:19" ht="39" customHeight="1" x14ac:dyDescent="0.3">
      <c r="A6" s="217" t="s">
        <v>111</v>
      </c>
      <c r="B6" s="217"/>
    </row>
    <row r="7" spans="1:19" ht="37.5" customHeight="1" x14ac:dyDescent="0.3">
      <c r="A7" s="217" t="s">
        <v>112</v>
      </c>
      <c r="B7" s="217"/>
    </row>
    <row r="8" spans="1:19" ht="18" customHeight="1" x14ac:dyDescent="0.3">
      <c r="A8" s="217" t="s">
        <v>66</v>
      </c>
      <c r="B8" s="217"/>
    </row>
    <row r="9" spans="1:19" ht="38.25" customHeight="1" x14ac:dyDescent="0.3">
      <c r="A9" s="217" t="s">
        <v>110</v>
      </c>
      <c r="B9" s="217"/>
    </row>
    <row r="10" spans="1:19" ht="39" customHeight="1" x14ac:dyDescent="0.3">
      <c r="A10" s="217" t="s">
        <v>113</v>
      </c>
      <c r="B10" s="217"/>
    </row>
    <row r="13" spans="1:19" ht="21" x14ac:dyDescent="0.35">
      <c r="A13" s="62" t="s">
        <v>104</v>
      </c>
      <c r="B13" s="62"/>
    </row>
    <row r="15" spans="1:19" ht="18.75" x14ac:dyDescent="0.3">
      <c r="A15" s="111" t="s">
        <v>71</v>
      </c>
      <c r="B15" s="110" t="s">
        <v>105</v>
      </c>
    </row>
    <row r="16" spans="1:19" ht="37.5" x14ac:dyDescent="0.25">
      <c r="A16" s="112" t="s">
        <v>74</v>
      </c>
      <c r="B16" s="112" t="s">
        <v>89</v>
      </c>
      <c r="C16" s="3"/>
      <c r="E16" s="3"/>
      <c r="F16" s="3"/>
      <c r="G16" s="3"/>
      <c r="H16" s="3"/>
      <c r="I16" s="3"/>
      <c r="J16" s="3"/>
      <c r="K16" s="3"/>
      <c r="L16" s="3"/>
      <c r="M16" s="3"/>
      <c r="N16" s="3"/>
      <c r="O16" s="3"/>
      <c r="P16" s="3"/>
      <c r="Q16" s="3"/>
      <c r="R16" s="3"/>
      <c r="S16" s="3"/>
    </row>
    <row r="17" spans="1:19" ht="37.5" x14ac:dyDescent="0.25">
      <c r="A17" s="112" t="s">
        <v>75</v>
      </c>
      <c r="B17" s="112" t="s">
        <v>72</v>
      </c>
      <c r="C17" s="3"/>
      <c r="E17" s="3"/>
      <c r="F17" s="3"/>
      <c r="G17" s="3"/>
      <c r="H17" s="3"/>
      <c r="I17" s="3"/>
      <c r="J17" s="3"/>
      <c r="K17" s="3"/>
      <c r="L17" s="3"/>
      <c r="M17" s="3"/>
      <c r="N17" s="3"/>
      <c r="O17" s="3"/>
      <c r="P17" s="3"/>
      <c r="Q17" s="3"/>
      <c r="R17" s="3"/>
      <c r="S17" s="3"/>
    </row>
    <row r="18" spans="1:19" ht="75" x14ac:dyDescent="0.25">
      <c r="A18" s="112" t="s">
        <v>76</v>
      </c>
      <c r="B18" s="112" t="s">
        <v>73</v>
      </c>
      <c r="C18" s="3"/>
      <c r="E18" s="3"/>
      <c r="F18" s="3"/>
      <c r="G18" s="3"/>
      <c r="H18" s="3"/>
      <c r="I18" s="3"/>
      <c r="J18" s="3"/>
      <c r="K18" s="3"/>
      <c r="L18" s="3"/>
      <c r="M18" s="3"/>
      <c r="N18" s="3"/>
      <c r="O18" s="3"/>
      <c r="P18" s="3"/>
      <c r="Q18" s="3"/>
      <c r="R18" s="3"/>
      <c r="S18" s="3"/>
    </row>
    <row r="19" spans="1:19" ht="56.25" x14ac:dyDescent="0.25">
      <c r="A19" s="112" t="s">
        <v>77</v>
      </c>
      <c r="B19" s="112" t="s">
        <v>90</v>
      </c>
      <c r="C19" s="3"/>
      <c r="E19" s="3"/>
      <c r="F19" s="3"/>
      <c r="G19" s="3"/>
      <c r="H19" s="3"/>
      <c r="I19" s="3"/>
      <c r="J19" s="3"/>
      <c r="K19" s="3"/>
      <c r="L19" s="3"/>
      <c r="M19" s="3"/>
      <c r="N19" s="3"/>
      <c r="O19" s="3"/>
      <c r="P19" s="3"/>
      <c r="Q19" s="3"/>
      <c r="R19" s="3"/>
      <c r="S19" s="3"/>
    </row>
    <row r="20" spans="1:19" ht="37.5" x14ac:dyDescent="0.25">
      <c r="A20" s="112" t="s">
        <v>78</v>
      </c>
      <c r="B20" s="112" t="s">
        <v>88</v>
      </c>
      <c r="C20" s="3"/>
      <c r="D20" s="3"/>
      <c r="E20" s="3"/>
      <c r="F20" s="3"/>
      <c r="G20" s="3"/>
      <c r="H20" s="3"/>
      <c r="I20" s="3"/>
      <c r="J20" s="3"/>
      <c r="K20" s="3"/>
      <c r="L20" s="3"/>
      <c r="M20" s="3"/>
      <c r="N20" s="3"/>
      <c r="O20" s="3"/>
      <c r="P20" s="3"/>
      <c r="Q20" s="3"/>
      <c r="R20" s="3"/>
      <c r="S20" s="3"/>
    </row>
    <row r="21" spans="1:19" ht="56.25" x14ac:dyDescent="0.25">
      <c r="A21" s="112" t="s">
        <v>79</v>
      </c>
      <c r="B21" s="112" t="s">
        <v>91</v>
      </c>
      <c r="C21" s="3"/>
      <c r="D21" s="3"/>
      <c r="E21" s="3"/>
      <c r="F21" s="3"/>
      <c r="G21" s="3"/>
      <c r="H21" s="3"/>
      <c r="I21" s="3"/>
      <c r="J21" s="3"/>
      <c r="K21" s="3"/>
      <c r="L21" s="3"/>
      <c r="M21" s="3"/>
      <c r="N21" s="3"/>
      <c r="O21" s="3"/>
      <c r="P21" s="3"/>
      <c r="Q21" s="3"/>
      <c r="R21" s="3"/>
      <c r="S21" s="3"/>
    </row>
    <row r="22" spans="1:19" ht="75" x14ac:dyDescent="0.25">
      <c r="A22" s="112" t="s">
        <v>80</v>
      </c>
      <c r="B22" s="112" t="s">
        <v>103</v>
      </c>
      <c r="C22" s="3"/>
      <c r="D22" s="3"/>
      <c r="E22" s="3"/>
      <c r="F22" s="3"/>
      <c r="G22" s="3"/>
      <c r="H22" s="3"/>
      <c r="I22" s="3"/>
      <c r="J22" s="3"/>
      <c r="K22" s="3"/>
      <c r="L22" s="3"/>
      <c r="M22" s="3"/>
      <c r="N22" s="3"/>
      <c r="O22" s="3"/>
      <c r="P22" s="3"/>
      <c r="Q22" s="3"/>
      <c r="R22" s="3"/>
      <c r="S22" s="3"/>
    </row>
    <row r="23" spans="1:19" ht="37.5" x14ac:dyDescent="0.25">
      <c r="A23" s="112" t="s">
        <v>81</v>
      </c>
      <c r="B23" s="112" t="s">
        <v>92</v>
      </c>
      <c r="C23" s="3"/>
      <c r="D23" s="3"/>
      <c r="E23" s="3"/>
      <c r="F23" s="3"/>
      <c r="G23" s="3"/>
      <c r="H23" s="3"/>
      <c r="I23" s="3"/>
      <c r="J23" s="3"/>
      <c r="K23" s="3"/>
      <c r="L23" s="3"/>
      <c r="M23" s="3"/>
      <c r="N23" s="3"/>
      <c r="O23" s="3"/>
      <c r="P23" s="3"/>
      <c r="Q23" s="3"/>
      <c r="R23" s="3"/>
      <c r="S23" s="3"/>
    </row>
    <row r="24" spans="1:19" ht="37.5" x14ac:dyDescent="0.25">
      <c r="A24" s="112" t="s">
        <v>82</v>
      </c>
      <c r="B24" s="112" t="s">
        <v>93</v>
      </c>
      <c r="C24" s="3"/>
      <c r="D24" s="3"/>
      <c r="E24" s="3"/>
      <c r="F24" s="3"/>
      <c r="G24" s="3"/>
      <c r="H24" s="3"/>
      <c r="I24" s="3"/>
      <c r="J24" s="3"/>
      <c r="K24" s="3"/>
      <c r="L24" s="3"/>
      <c r="M24" s="3"/>
      <c r="N24" s="3"/>
      <c r="O24" s="3"/>
      <c r="P24" s="3"/>
      <c r="Q24" s="3"/>
      <c r="R24" s="3"/>
      <c r="S24" s="3"/>
    </row>
    <row r="25" spans="1:19" ht="37.5" x14ac:dyDescent="0.25">
      <c r="A25" s="112" t="s">
        <v>83</v>
      </c>
      <c r="B25" s="112" t="s">
        <v>94</v>
      </c>
      <c r="C25" s="3"/>
      <c r="D25" s="3"/>
      <c r="E25" s="3"/>
      <c r="F25" s="3"/>
      <c r="G25" s="3"/>
      <c r="H25" s="3"/>
      <c r="I25" s="3"/>
      <c r="J25" s="3"/>
      <c r="K25" s="3"/>
      <c r="L25" s="3"/>
      <c r="M25" s="3"/>
      <c r="N25" s="3"/>
      <c r="O25" s="3"/>
      <c r="P25" s="3"/>
      <c r="Q25" s="3"/>
      <c r="R25" s="3"/>
      <c r="S25" s="3"/>
    </row>
    <row r="26" spans="1:19" ht="37.5" x14ac:dyDescent="0.25">
      <c r="A26" s="112" t="s">
        <v>84</v>
      </c>
      <c r="B26" s="112" t="s">
        <v>95</v>
      </c>
      <c r="C26" s="3"/>
      <c r="D26" s="3"/>
      <c r="E26" s="3"/>
      <c r="F26" s="3"/>
      <c r="G26" s="3"/>
      <c r="H26" s="3"/>
      <c r="I26" s="3"/>
      <c r="J26" s="3"/>
      <c r="K26" s="3"/>
      <c r="L26" s="3"/>
      <c r="M26" s="3"/>
      <c r="N26" s="3"/>
      <c r="O26" s="3"/>
      <c r="P26" s="3"/>
      <c r="Q26" s="3"/>
      <c r="R26" s="3"/>
      <c r="S26" s="3"/>
    </row>
    <row r="27" spans="1:19" ht="75" x14ac:dyDescent="0.25">
      <c r="A27" s="112" t="s">
        <v>85</v>
      </c>
      <c r="B27" s="112" t="s">
        <v>96</v>
      </c>
      <c r="C27" s="3"/>
      <c r="D27" s="3"/>
      <c r="E27" s="3"/>
      <c r="F27" s="3"/>
      <c r="G27" s="3"/>
      <c r="H27" s="3"/>
      <c r="I27" s="3"/>
      <c r="J27" s="3"/>
      <c r="K27" s="3"/>
      <c r="L27" s="3"/>
      <c r="M27" s="3"/>
      <c r="N27" s="3"/>
      <c r="O27" s="3"/>
      <c r="P27" s="3"/>
      <c r="Q27" s="3"/>
      <c r="R27" s="3"/>
      <c r="S27" s="3"/>
    </row>
    <row r="28" spans="1:19" ht="75" x14ac:dyDescent="0.25">
      <c r="A28" s="112" t="s">
        <v>86</v>
      </c>
      <c r="B28" s="112" t="s">
        <v>98</v>
      </c>
      <c r="C28" s="3"/>
      <c r="D28" s="3"/>
      <c r="E28" s="3"/>
      <c r="F28" s="3"/>
      <c r="G28" s="3"/>
      <c r="H28" s="3"/>
      <c r="I28" s="3"/>
      <c r="J28" s="3"/>
      <c r="K28" s="3"/>
      <c r="L28" s="3"/>
      <c r="M28" s="3"/>
      <c r="N28" s="3"/>
      <c r="O28" s="3"/>
      <c r="P28" s="3"/>
      <c r="Q28" s="3"/>
      <c r="R28" s="3"/>
      <c r="S28" s="3"/>
    </row>
    <row r="29" spans="1:19" ht="56.25" x14ac:dyDescent="0.25">
      <c r="A29" s="112" t="s">
        <v>87</v>
      </c>
      <c r="B29" s="112" t="s">
        <v>97</v>
      </c>
      <c r="C29" s="3"/>
      <c r="D29" s="3"/>
      <c r="E29" s="3"/>
      <c r="F29" s="3"/>
      <c r="G29" s="3"/>
      <c r="H29" s="3"/>
      <c r="I29" s="3"/>
      <c r="J29" s="3"/>
      <c r="K29" s="3"/>
      <c r="L29" s="3"/>
      <c r="M29" s="3"/>
      <c r="N29" s="3"/>
      <c r="O29" s="3"/>
      <c r="P29" s="3"/>
      <c r="Q29" s="3"/>
      <c r="R29" s="3"/>
      <c r="S29" s="3"/>
    </row>
    <row r="30" spans="1:19" ht="37.5" x14ac:dyDescent="0.25">
      <c r="A30" s="112" t="s">
        <v>99</v>
      </c>
      <c r="B30" s="112" t="s">
        <v>100</v>
      </c>
      <c r="C30" s="3"/>
      <c r="D30" s="3"/>
      <c r="E30" s="3"/>
      <c r="F30" s="3"/>
      <c r="G30" s="3"/>
      <c r="H30" s="3"/>
      <c r="I30" s="3"/>
      <c r="J30" s="3"/>
      <c r="K30" s="3"/>
      <c r="L30" s="3"/>
      <c r="M30" s="3"/>
      <c r="N30" s="3"/>
      <c r="O30" s="3"/>
      <c r="P30" s="3"/>
      <c r="Q30" s="3"/>
      <c r="R30" s="3"/>
      <c r="S30" s="3"/>
    </row>
    <row r="31" spans="1:19" ht="37.5" x14ac:dyDescent="0.25">
      <c r="A31" s="113" t="s">
        <v>101</v>
      </c>
      <c r="B31" s="112" t="s">
        <v>102</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4"/>
  <sheetViews>
    <sheetView topLeftCell="B1" zoomScale="85" zoomScaleNormal="85" workbookViewId="0">
      <selection activeCell="K5" sqref="K5"/>
    </sheetView>
  </sheetViews>
  <sheetFormatPr defaultRowHeight="15" x14ac:dyDescent="0.25"/>
  <cols>
    <col min="1" max="1" width="9.140625" style="2"/>
    <col min="2" max="2" width="41.140625" style="2" customWidth="1"/>
    <col min="3" max="3" width="37.140625" style="2" customWidth="1"/>
    <col min="4" max="6" width="24.140625" style="2" customWidth="1"/>
    <col min="7" max="7" width="32.85546875" style="2" bestFit="1" customWidth="1"/>
    <col min="8" max="8" width="24.140625" style="2" customWidth="1"/>
    <col min="9" max="9" width="9.140625" style="2"/>
    <col min="10" max="10" width="45" style="2" customWidth="1"/>
    <col min="11" max="11" width="38.85546875" style="2" bestFit="1" customWidth="1"/>
    <col min="12" max="16" width="24.140625" style="2" customWidth="1"/>
    <col min="17" max="16384" width="9.140625" style="2"/>
  </cols>
  <sheetData>
    <row r="2" spans="2:16" ht="21" x14ac:dyDescent="0.35">
      <c r="B2" s="48" t="s">
        <v>67</v>
      </c>
      <c r="C2" s="17"/>
      <c r="E2" s="17"/>
      <c r="F2" s="17"/>
      <c r="G2" s="17"/>
      <c r="H2" s="17"/>
    </row>
    <row r="3" spans="2:16" ht="18.75" x14ac:dyDescent="0.3">
      <c r="B3" s="18"/>
      <c r="C3" s="17"/>
      <c r="D3" s="17"/>
      <c r="E3" s="17"/>
      <c r="F3" s="17"/>
      <c r="G3" s="17"/>
      <c r="H3" s="17"/>
    </row>
    <row r="4" spans="2:16" ht="18.75" x14ac:dyDescent="0.3">
      <c r="B4" s="19" t="s">
        <v>59</v>
      </c>
      <c r="C4" s="17"/>
      <c r="D4" s="17"/>
      <c r="E4" s="17"/>
      <c r="F4" s="17"/>
      <c r="G4" s="17"/>
      <c r="H4" s="17"/>
    </row>
    <row r="5" spans="2:16" ht="18.75" x14ac:dyDescent="0.3">
      <c r="B5" s="20" t="s">
        <v>106</v>
      </c>
      <c r="C5" s="17"/>
      <c r="D5" s="17"/>
      <c r="E5" s="17"/>
      <c r="F5" s="17"/>
      <c r="G5" s="17"/>
      <c r="H5" s="17"/>
    </row>
    <row r="6" spans="2:16" ht="18.75" x14ac:dyDescent="0.3">
      <c r="B6" s="17" t="s">
        <v>147</v>
      </c>
      <c r="C6" s="17"/>
      <c r="D6" s="17"/>
      <c r="E6" s="17"/>
      <c r="F6" s="17"/>
      <c r="G6" s="17"/>
      <c r="H6" s="17"/>
    </row>
    <row r="7" spans="2:16" ht="18.75" x14ac:dyDescent="0.3">
      <c r="B7" s="17" t="s">
        <v>141</v>
      </c>
      <c r="C7" s="17"/>
      <c r="D7" s="17"/>
      <c r="E7" s="17"/>
      <c r="F7" s="17"/>
      <c r="G7" s="17"/>
      <c r="H7" s="17"/>
    </row>
    <row r="8" spans="2:16" ht="18.75" x14ac:dyDescent="0.3">
      <c r="B8"/>
      <c r="C8" s="17"/>
      <c r="D8" s="17"/>
      <c r="E8" s="17"/>
      <c r="F8" s="17"/>
      <c r="G8" s="17"/>
      <c r="H8" s="17"/>
    </row>
    <row r="9" spans="2:16" ht="18.75" x14ac:dyDescent="0.3">
      <c r="B9"/>
      <c r="C9" s="17"/>
      <c r="D9" s="17"/>
      <c r="E9" s="17"/>
      <c r="F9" s="17"/>
      <c r="G9" s="17"/>
      <c r="H9" s="17"/>
    </row>
    <row r="10" spans="2:16" s="3" customFormat="1" ht="19.5" thickBot="1" x14ac:dyDescent="0.35">
      <c r="B10" s="8" t="s">
        <v>30</v>
      </c>
      <c r="C10" s="17"/>
      <c r="D10" s="17"/>
      <c r="E10" s="17"/>
      <c r="F10" s="17"/>
      <c r="G10" s="17"/>
      <c r="H10" s="17"/>
      <c r="J10" s="8" t="s">
        <v>143</v>
      </c>
    </row>
    <row r="11" spans="2:16" ht="19.5" thickBot="1" x14ac:dyDescent="0.35">
      <c r="B11" s="21" t="s">
        <v>18</v>
      </c>
      <c r="C11" s="22" t="s">
        <v>19</v>
      </c>
      <c r="D11" s="23" t="s">
        <v>13</v>
      </c>
      <c r="E11" s="24" t="s">
        <v>14</v>
      </c>
      <c r="F11" s="23" t="s">
        <v>15</v>
      </c>
      <c r="G11" s="24" t="s">
        <v>16</v>
      </c>
      <c r="H11" s="25" t="s">
        <v>17</v>
      </c>
      <c r="I11"/>
      <c r="J11" s="159" t="s">
        <v>18</v>
      </c>
      <c r="K11" s="160" t="s">
        <v>19</v>
      </c>
      <c r="L11" s="161" t="s">
        <v>13</v>
      </c>
      <c r="M11" s="152" t="s">
        <v>14</v>
      </c>
      <c r="N11" s="161" t="s">
        <v>15</v>
      </c>
      <c r="O11" s="152" t="s">
        <v>16</v>
      </c>
      <c r="P11" s="162" t="s">
        <v>17</v>
      </c>
    </row>
    <row r="12" spans="2:16" ht="18.75" x14ac:dyDescent="0.3">
      <c r="B12" s="26" t="s">
        <v>0</v>
      </c>
      <c r="C12" s="27" t="s">
        <v>32</v>
      </c>
      <c r="D12" s="28">
        <v>0</v>
      </c>
      <c r="E12" s="29">
        <v>32</v>
      </c>
      <c r="F12" s="28">
        <v>0</v>
      </c>
      <c r="G12" s="29">
        <v>6</v>
      </c>
      <c r="H12" s="154">
        <v>38</v>
      </c>
      <c r="I12"/>
      <c r="J12" s="163" t="s">
        <v>0</v>
      </c>
      <c r="K12" s="164" t="s">
        <v>32</v>
      </c>
      <c r="L12" s="165">
        <v>0</v>
      </c>
      <c r="M12" s="166">
        <v>32</v>
      </c>
      <c r="N12" s="165">
        <v>0</v>
      </c>
      <c r="O12" s="166">
        <v>6</v>
      </c>
      <c r="P12" s="167">
        <v>38</v>
      </c>
    </row>
    <row r="13" spans="2:16" s="1" customFormat="1" ht="18.75" x14ac:dyDescent="0.3">
      <c r="B13" s="31" t="s">
        <v>1</v>
      </c>
      <c r="C13" s="32" t="s">
        <v>32</v>
      </c>
      <c r="D13" s="33">
        <v>0</v>
      </c>
      <c r="E13" s="34">
        <v>28</v>
      </c>
      <c r="F13" s="33">
        <v>0</v>
      </c>
      <c r="G13" s="34">
        <v>12</v>
      </c>
      <c r="H13" s="155">
        <v>40</v>
      </c>
      <c r="I13"/>
      <c r="J13" s="168" t="s">
        <v>1</v>
      </c>
      <c r="K13" s="169" t="s">
        <v>32</v>
      </c>
      <c r="L13" s="170">
        <v>0</v>
      </c>
      <c r="M13" s="171">
        <v>28</v>
      </c>
      <c r="N13" s="170">
        <v>0</v>
      </c>
      <c r="O13" s="171">
        <v>12</v>
      </c>
      <c r="P13" s="172">
        <v>40</v>
      </c>
    </row>
    <row r="14" spans="2:16" ht="18.75" x14ac:dyDescent="0.3">
      <c r="B14" s="220" t="s">
        <v>2</v>
      </c>
      <c r="C14" s="36" t="s">
        <v>20</v>
      </c>
      <c r="D14" s="33">
        <v>0</v>
      </c>
      <c r="E14" s="34">
        <v>0</v>
      </c>
      <c r="F14" s="33">
        <v>2</v>
      </c>
      <c r="G14" s="34">
        <v>14</v>
      </c>
      <c r="H14" s="155">
        <v>16</v>
      </c>
      <c r="I14"/>
      <c r="J14" s="227" t="s">
        <v>2</v>
      </c>
      <c r="K14" s="173" t="s">
        <v>20</v>
      </c>
      <c r="L14" s="170">
        <v>0</v>
      </c>
      <c r="M14" s="171">
        <v>0</v>
      </c>
      <c r="N14" s="170">
        <v>2</v>
      </c>
      <c r="O14" s="171">
        <v>14</v>
      </c>
      <c r="P14" s="172">
        <v>16</v>
      </c>
    </row>
    <row r="15" spans="2:16" ht="18.75" x14ac:dyDescent="0.3">
      <c r="B15" s="220"/>
      <c r="C15" s="36" t="s">
        <v>21</v>
      </c>
      <c r="D15" s="33">
        <v>0</v>
      </c>
      <c r="E15" s="34">
        <v>0</v>
      </c>
      <c r="F15" s="33">
        <v>0</v>
      </c>
      <c r="G15" s="34">
        <v>1</v>
      </c>
      <c r="H15" s="155">
        <v>1</v>
      </c>
      <c r="I15"/>
      <c r="J15" s="227"/>
      <c r="K15" s="173" t="s">
        <v>21</v>
      </c>
      <c r="L15" s="170">
        <v>0</v>
      </c>
      <c r="M15" s="171">
        <v>0</v>
      </c>
      <c r="N15" s="170">
        <v>0</v>
      </c>
      <c r="O15" s="171">
        <v>1</v>
      </c>
      <c r="P15" s="172">
        <v>1</v>
      </c>
    </row>
    <row r="16" spans="2:16" ht="18.75" x14ac:dyDescent="0.3">
      <c r="B16" s="220"/>
      <c r="C16" s="36" t="s">
        <v>22</v>
      </c>
      <c r="D16" s="33">
        <v>1</v>
      </c>
      <c r="E16" s="34">
        <v>119</v>
      </c>
      <c r="F16" s="33">
        <v>107</v>
      </c>
      <c r="G16" s="34">
        <v>57</v>
      </c>
      <c r="H16" s="155">
        <v>284</v>
      </c>
      <c r="I16"/>
      <c r="J16" s="227"/>
      <c r="K16" s="173" t="s">
        <v>22</v>
      </c>
      <c r="L16" s="170">
        <v>1</v>
      </c>
      <c r="M16" s="171">
        <v>119</v>
      </c>
      <c r="N16" s="170">
        <v>107</v>
      </c>
      <c r="O16" s="171">
        <v>57</v>
      </c>
      <c r="P16" s="172">
        <v>284</v>
      </c>
    </row>
    <row r="17" spans="2:16" ht="18.75" x14ac:dyDescent="0.3">
      <c r="B17" s="220"/>
      <c r="C17" s="36" t="s">
        <v>23</v>
      </c>
      <c r="D17" s="33">
        <v>3</v>
      </c>
      <c r="E17" s="34">
        <v>18</v>
      </c>
      <c r="F17" s="33">
        <v>45</v>
      </c>
      <c r="G17" s="34">
        <v>100</v>
      </c>
      <c r="H17" s="155">
        <v>166</v>
      </c>
      <c r="I17"/>
      <c r="J17" s="227"/>
      <c r="K17" s="173" t="s">
        <v>23</v>
      </c>
      <c r="L17" s="170">
        <v>3</v>
      </c>
      <c r="M17" s="171">
        <v>18</v>
      </c>
      <c r="N17" s="170">
        <v>45</v>
      </c>
      <c r="O17" s="171">
        <v>100</v>
      </c>
      <c r="P17" s="172">
        <v>166</v>
      </c>
    </row>
    <row r="18" spans="2:16" ht="18.75" x14ac:dyDescent="0.3">
      <c r="B18" s="220"/>
      <c r="C18" s="36" t="s">
        <v>24</v>
      </c>
      <c r="D18" s="33">
        <v>0</v>
      </c>
      <c r="E18" s="34">
        <v>0</v>
      </c>
      <c r="F18" s="33">
        <v>19</v>
      </c>
      <c r="G18" s="34">
        <v>42</v>
      </c>
      <c r="H18" s="155">
        <v>61</v>
      </c>
      <c r="I18"/>
      <c r="J18" s="227"/>
      <c r="K18" s="173" t="s">
        <v>24</v>
      </c>
      <c r="L18" s="170">
        <v>0</v>
      </c>
      <c r="M18" s="171">
        <v>0</v>
      </c>
      <c r="N18" s="170">
        <v>19</v>
      </c>
      <c r="O18" s="171">
        <v>42</v>
      </c>
      <c r="P18" s="172">
        <v>61</v>
      </c>
    </row>
    <row r="19" spans="2:16" ht="18.75" x14ac:dyDescent="0.3">
      <c r="B19" s="220"/>
      <c r="C19" s="36" t="s">
        <v>25</v>
      </c>
      <c r="D19" s="33">
        <v>15</v>
      </c>
      <c r="E19" s="34">
        <v>115</v>
      </c>
      <c r="F19" s="33">
        <v>619</v>
      </c>
      <c r="G19" s="34">
        <v>100</v>
      </c>
      <c r="H19" s="155">
        <v>849</v>
      </c>
      <c r="I19"/>
      <c r="J19" s="227"/>
      <c r="K19" s="173" t="s">
        <v>25</v>
      </c>
      <c r="L19" s="170">
        <v>15</v>
      </c>
      <c r="M19" s="171">
        <v>115</v>
      </c>
      <c r="N19" s="170">
        <v>619</v>
      </c>
      <c r="O19" s="171">
        <v>100</v>
      </c>
      <c r="P19" s="172">
        <v>849</v>
      </c>
    </row>
    <row r="20" spans="2:16" ht="18.75" x14ac:dyDescent="0.3">
      <c r="B20" s="220"/>
      <c r="C20" s="36" t="s">
        <v>26</v>
      </c>
      <c r="D20" s="33">
        <v>0</v>
      </c>
      <c r="E20" s="34">
        <v>2</v>
      </c>
      <c r="F20" s="33">
        <v>8</v>
      </c>
      <c r="G20" s="34">
        <v>28</v>
      </c>
      <c r="H20" s="155">
        <v>38</v>
      </c>
      <c r="I20"/>
      <c r="J20" s="227"/>
      <c r="K20" s="173" t="s">
        <v>26</v>
      </c>
      <c r="L20" s="170">
        <v>0</v>
      </c>
      <c r="M20" s="171">
        <v>2</v>
      </c>
      <c r="N20" s="170">
        <v>8</v>
      </c>
      <c r="O20" s="171">
        <v>28</v>
      </c>
      <c r="P20" s="172">
        <v>38</v>
      </c>
    </row>
    <row r="21" spans="2:16" ht="18.75" x14ac:dyDescent="0.3">
      <c r="B21" s="220"/>
      <c r="C21" s="36" t="s">
        <v>27</v>
      </c>
      <c r="D21" s="33">
        <v>0</v>
      </c>
      <c r="E21" s="34">
        <v>7</v>
      </c>
      <c r="F21" s="33">
        <v>1</v>
      </c>
      <c r="G21" s="34">
        <v>6</v>
      </c>
      <c r="H21" s="155">
        <v>14</v>
      </c>
      <c r="I21"/>
      <c r="J21" s="227"/>
      <c r="K21" s="173" t="s">
        <v>27</v>
      </c>
      <c r="L21" s="170">
        <v>0</v>
      </c>
      <c r="M21" s="171">
        <v>7</v>
      </c>
      <c r="N21" s="170">
        <v>1</v>
      </c>
      <c r="O21" s="171">
        <v>6</v>
      </c>
      <c r="P21" s="172">
        <v>14</v>
      </c>
    </row>
    <row r="22" spans="2:16" ht="18.75" x14ac:dyDescent="0.3">
      <c r="B22" s="31" t="s">
        <v>3</v>
      </c>
      <c r="C22" s="32" t="s">
        <v>32</v>
      </c>
      <c r="D22" s="33">
        <v>0</v>
      </c>
      <c r="E22" s="34">
        <v>1</v>
      </c>
      <c r="F22" s="33">
        <v>12</v>
      </c>
      <c r="G22" s="34">
        <v>12</v>
      </c>
      <c r="H22" s="155">
        <v>25</v>
      </c>
      <c r="I22"/>
      <c r="J22" s="168" t="s">
        <v>3</v>
      </c>
      <c r="K22" s="169" t="s">
        <v>32</v>
      </c>
      <c r="L22" s="170">
        <v>0</v>
      </c>
      <c r="M22" s="171">
        <v>1</v>
      </c>
      <c r="N22" s="170">
        <v>12</v>
      </c>
      <c r="O22" s="171">
        <v>11</v>
      </c>
      <c r="P22" s="172">
        <v>24</v>
      </c>
    </row>
    <row r="23" spans="2:16" ht="18.75" x14ac:dyDescent="0.3">
      <c r="B23" s="31" t="s">
        <v>4</v>
      </c>
      <c r="C23" s="32" t="s">
        <v>32</v>
      </c>
      <c r="D23" s="33">
        <v>0</v>
      </c>
      <c r="E23" s="34">
        <v>0</v>
      </c>
      <c r="F23" s="33">
        <v>5556</v>
      </c>
      <c r="G23" s="34">
        <v>0</v>
      </c>
      <c r="H23" s="155">
        <v>5556</v>
      </c>
      <c r="I23"/>
      <c r="J23" s="168" t="s">
        <v>4</v>
      </c>
      <c r="K23" s="169" t="s">
        <v>32</v>
      </c>
      <c r="L23" s="170">
        <v>0</v>
      </c>
      <c r="M23" s="171">
        <v>0</v>
      </c>
      <c r="N23" s="170">
        <v>5549</v>
      </c>
      <c r="O23" s="171">
        <v>0</v>
      </c>
      <c r="P23" s="172">
        <v>5549</v>
      </c>
    </row>
    <row r="24" spans="2:16" ht="18.75" x14ac:dyDescent="0.3">
      <c r="B24" s="31" t="s">
        <v>5</v>
      </c>
      <c r="C24" s="32" t="s">
        <v>32</v>
      </c>
      <c r="D24" s="33">
        <v>3</v>
      </c>
      <c r="E24" s="34">
        <v>1725</v>
      </c>
      <c r="F24" s="33">
        <v>1146</v>
      </c>
      <c r="G24" s="34">
        <v>852</v>
      </c>
      <c r="H24" s="155">
        <v>3726</v>
      </c>
      <c r="I24"/>
      <c r="J24" s="168" t="s">
        <v>5</v>
      </c>
      <c r="K24" s="169" t="s">
        <v>32</v>
      </c>
      <c r="L24" s="170">
        <v>3</v>
      </c>
      <c r="M24" s="171">
        <v>1725</v>
      </c>
      <c r="N24" s="170">
        <v>1144</v>
      </c>
      <c r="O24" s="171">
        <v>852</v>
      </c>
      <c r="P24" s="172">
        <v>3724</v>
      </c>
    </row>
    <row r="25" spans="2:16" ht="18.75" x14ac:dyDescent="0.3">
      <c r="B25" s="31" t="s">
        <v>6</v>
      </c>
      <c r="C25" s="32" t="s">
        <v>32</v>
      </c>
      <c r="D25" s="33">
        <v>0</v>
      </c>
      <c r="E25" s="34">
        <v>32</v>
      </c>
      <c r="F25" s="33">
        <v>0</v>
      </c>
      <c r="G25" s="34">
        <v>28</v>
      </c>
      <c r="H25" s="155">
        <v>60</v>
      </c>
      <c r="I25"/>
      <c r="J25" s="168" t="s">
        <v>6</v>
      </c>
      <c r="K25" s="169" t="s">
        <v>32</v>
      </c>
      <c r="L25" s="170">
        <v>0</v>
      </c>
      <c r="M25" s="171">
        <v>32</v>
      </c>
      <c r="N25" s="170">
        <v>0</v>
      </c>
      <c r="O25" s="171">
        <v>28</v>
      </c>
      <c r="P25" s="172">
        <v>60</v>
      </c>
    </row>
    <row r="26" spans="2:16" ht="18.75" x14ac:dyDescent="0.3">
      <c r="B26" s="31" t="s">
        <v>7</v>
      </c>
      <c r="C26" s="32" t="s">
        <v>32</v>
      </c>
      <c r="D26" s="33">
        <v>5</v>
      </c>
      <c r="E26" s="34">
        <v>177</v>
      </c>
      <c r="F26" s="33">
        <v>224</v>
      </c>
      <c r="G26" s="34">
        <v>658</v>
      </c>
      <c r="H26" s="155">
        <v>1064</v>
      </c>
      <c r="I26"/>
      <c r="J26" s="168" t="s">
        <v>7</v>
      </c>
      <c r="K26" s="169" t="s">
        <v>32</v>
      </c>
      <c r="L26" s="170">
        <v>5</v>
      </c>
      <c r="M26" s="171">
        <v>177</v>
      </c>
      <c r="N26" s="170">
        <v>223</v>
      </c>
      <c r="O26" s="171">
        <v>658</v>
      </c>
      <c r="P26" s="172">
        <v>1063</v>
      </c>
    </row>
    <row r="27" spans="2:16" ht="18.75" x14ac:dyDescent="0.3">
      <c r="B27" s="31" t="s">
        <v>8</v>
      </c>
      <c r="C27" s="32" t="s">
        <v>32</v>
      </c>
      <c r="D27" s="33">
        <v>0</v>
      </c>
      <c r="E27" s="34">
        <v>0</v>
      </c>
      <c r="F27" s="33">
        <v>68</v>
      </c>
      <c r="G27" s="34">
        <v>4</v>
      </c>
      <c r="H27" s="155">
        <v>72</v>
      </c>
      <c r="I27"/>
      <c r="J27" s="168" t="s">
        <v>8</v>
      </c>
      <c r="K27" s="169" t="s">
        <v>32</v>
      </c>
      <c r="L27" s="170">
        <v>0</v>
      </c>
      <c r="M27" s="171">
        <v>0</v>
      </c>
      <c r="N27" s="170">
        <v>68</v>
      </c>
      <c r="O27" s="171">
        <v>4</v>
      </c>
      <c r="P27" s="172">
        <v>72</v>
      </c>
    </row>
    <row r="28" spans="2:16" ht="18.75" x14ac:dyDescent="0.3">
      <c r="B28" s="31" t="s">
        <v>9</v>
      </c>
      <c r="C28" s="32" t="s">
        <v>32</v>
      </c>
      <c r="D28" s="33">
        <v>0</v>
      </c>
      <c r="E28" s="34">
        <v>1</v>
      </c>
      <c r="F28" s="33">
        <v>0</v>
      </c>
      <c r="G28" s="34">
        <v>4</v>
      </c>
      <c r="H28" s="155">
        <v>5</v>
      </c>
      <c r="I28"/>
      <c r="J28" s="168" t="s">
        <v>9</v>
      </c>
      <c r="K28" s="169" t="s">
        <v>32</v>
      </c>
      <c r="L28" s="170">
        <v>0</v>
      </c>
      <c r="M28" s="171">
        <v>1</v>
      </c>
      <c r="N28" s="170">
        <v>0</v>
      </c>
      <c r="O28" s="171">
        <v>4</v>
      </c>
      <c r="P28" s="172">
        <v>5</v>
      </c>
    </row>
    <row r="29" spans="2:16" ht="18.75" x14ac:dyDescent="0.25">
      <c r="B29" s="221" t="s">
        <v>10</v>
      </c>
      <c r="C29" s="37" t="s">
        <v>34</v>
      </c>
      <c r="D29" s="33">
        <v>0</v>
      </c>
      <c r="E29" s="34">
        <v>0</v>
      </c>
      <c r="F29" s="33">
        <v>2</v>
      </c>
      <c r="G29" s="34">
        <v>19</v>
      </c>
      <c r="H29" s="155">
        <v>21</v>
      </c>
      <c r="I29"/>
      <c r="J29" s="224" t="s">
        <v>10</v>
      </c>
      <c r="K29" s="174" t="s">
        <v>34</v>
      </c>
      <c r="L29" s="170">
        <v>0</v>
      </c>
      <c r="M29" s="171">
        <v>0</v>
      </c>
      <c r="N29" s="170">
        <v>2</v>
      </c>
      <c r="O29" s="171">
        <v>19</v>
      </c>
      <c r="P29" s="172">
        <v>21</v>
      </c>
    </row>
    <row r="30" spans="2:16" ht="18.75" x14ac:dyDescent="0.25">
      <c r="B30" s="222"/>
      <c r="C30" s="37" t="s">
        <v>35</v>
      </c>
      <c r="D30" s="33">
        <v>0</v>
      </c>
      <c r="E30" s="34">
        <v>0</v>
      </c>
      <c r="F30" s="33">
        <v>19</v>
      </c>
      <c r="G30" s="34">
        <v>18</v>
      </c>
      <c r="H30" s="155">
        <v>37</v>
      </c>
      <c r="I30"/>
      <c r="J30" s="225"/>
      <c r="K30" s="174" t="s">
        <v>35</v>
      </c>
      <c r="L30" s="170">
        <v>0</v>
      </c>
      <c r="M30" s="171">
        <v>0</v>
      </c>
      <c r="N30" s="170">
        <v>19</v>
      </c>
      <c r="O30" s="171">
        <v>18</v>
      </c>
      <c r="P30" s="172">
        <v>37</v>
      </c>
    </row>
    <row r="31" spans="2:16" ht="18.75" x14ac:dyDescent="0.25">
      <c r="B31" s="223"/>
      <c r="C31" s="37" t="s">
        <v>33</v>
      </c>
      <c r="D31" s="33">
        <v>0</v>
      </c>
      <c r="E31" s="34">
        <v>7</v>
      </c>
      <c r="F31" s="38">
        <v>0</v>
      </c>
      <c r="G31" s="39">
        <v>0</v>
      </c>
      <c r="H31" s="156">
        <v>7</v>
      </c>
      <c r="I31"/>
      <c r="J31" s="226"/>
      <c r="K31" s="174" t="s">
        <v>33</v>
      </c>
      <c r="L31" s="170">
        <v>0</v>
      </c>
      <c r="M31" s="171">
        <v>7</v>
      </c>
      <c r="N31" s="170">
        <v>0</v>
      </c>
      <c r="O31" s="171">
        <v>0</v>
      </c>
      <c r="P31" s="172">
        <v>7</v>
      </c>
    </row>
    <row r="32" spans="2:16" ht="18.75" x14ac:dyDescent="0.3">
      <c r="B32" s="31" t="s">
        <v>11</v>
      </c>
      <c r="C32" s="32" t="s">
        <v>32</v>
      </c>
      <c r="D32" s="33">
        <v>0</v>
      </c>
      <c r="E32" s="34">
        <v>1</v>
      </c>
      <c r="F32" s="33">
        <v>1</v>
      </c>
      <c r="G32" s="34">
        <v>3</v>
      </c>
      <c r="H32" s="155">
        <v>5</v>
      </c>
      <c r="I32"/>
      <c r="J32" s="168" t="s">
        <v>11</v>
      </c>
      <c r="K32" s="169" t="s">
        <v>32</v>
      </c>
      <c r="L32" s="170">
        <v>0</v>
      </c>
      <c r="M32" s="171">
        <v>1</v>
      </c>
      <c r="N32" s="170">
        <v>1</v>
      </c>
      <c r="O32" s="171">
        <v>3</v>
      </c>
      <c r="P32" s="172">
        <v>5</v>
      </c>
    </row>
    <row r="33" spans="2:16" ht="18.75" x14ac:dyDescent="0.3">
      <c r="B33" s="220" t="s">
        <v>12</v>
      </c>
      <c r="C33" s="36" t="s">
        <v>28</v>
      </c>
      <c r="D33" s="33">
        <v>6</v>
      </c>
      <c r="E33" s="34">
        <v>117</v>
      </c>
      <c r="F33" s="33">
        <v>348</v>
      </c>
      <c r="G33" s="34">
        <v>500</v>
      </c>
      <c r="H33" s="155">
        <v>971</v>
      </c>
      <c r="I33"/>
      <c r="J33" s="227" t="s">
        <v>12</v>
      </c>
      <c r="K33" s="173" t="s">
        <v>28</v>
      </c>
      <c r="L33" s="170">
        <v>6</v>
      </c>
      <c r="M33" s="171">
        <v>117</v>
      </c>
      <c r="N33" s="170">
        <v>348</v>
      </c>
      <c r="O33" s="171">
        <v>499</v>
      </c>
      <c r="P33" s="172">
        <v>970</v>
      </c>
    </row>
    <row r="34" spans="2:16" ht="19.5" thickBot="1" x14ac:dyDescent="0.35">
      <c r="B34" s="221"/>
      <c r="C34" s="41" t="s">
        <v>29</v>
      </c>
      <c r="D34" s="42">
        <v>20</v>
      </c>
      <c r="E34" s="43">
        <v>222</v>
      </c>
      <c r="F34" s="42">
        <v>64</v>
      </c>
      <c r="G34" s="43">
        <v>180</v>
      </c>
      <c r="H34" s="157">
        <v>486</v>
      </c>
      <c r="I34"/>
      <c r="J34" s="224"/>
      <c r="K34" s="175" t="s">
        <v>29</v>
      </c>
      <c r="L34" s="176">
        <v>20</v>
      </c>
      <c r="M34" s="177">
        <v>222</v>
      </c>
      <c r="N34" s="176">
        <v>64</v>
      </c>
      <c r="O34" s="177">
        <v>180</v>
      </c>
      <c r="P34" s="178">
        <v>486</v>
      </c>
    </row>
    <row r="35" spans="2:16" ht="19.5" thickBot="1" x14ac:dyDescent="0.35">
      <c r="B35" s="218" t="s">
        <v>41</v>
      </c>
      <c r="C35" s="219"/>
      <c r="D35" s="45">
        <v>53</v>
      </c>
      <c r="E35" s="46">
        <v>2604</v>
      </c>
      <c r="F35" s="45">
        <v>8241</v>
      </c>
      <c r="G35" s="46">
        <v>2644</v>
      </c>
      <c r="H35" s="158">
        <v>13542</v>
      </c>
      <c r="I35"/>
      <c r="J35" s="228" t="s">
        <v>41</v>
      </c>
      <c r="K35" s="229"/>
      <c r="L35" s="179">
        <v>53</v>
      </c>
      <c r="M35" s="153">
        <v>2604</v>
      </c>
      <c r="N35" s="179">
        <v>8231</v>
      </c>
      <c r="O35" s="153">
        <v>2642</v>
      </c>
      <c r="P35" s="180">
        <v>13530</v>
      </c>
    </row>
    <row r="36" spans="2:16" x14ac:dyDescent="0.25">
      <c r="B36" s="12"/>
      <c r="C36" s="12"/>
      <c r="D36" s="13"/>
      <c r="E36" s="13"/>
      <c r="F36" s="13"/>
      <c r="G36" s="13"/>
      <c r="H36" s="13"/>
    </row>
    <row r="37" spans="2:16" x14ac:dyDescent="0.25">
      <c r="B37" s="12"/>
      <c r="C37" s="12"/>
      <c r="D37" s="13"/>
      <c r="E37" s="13"/>
      <c r="F37" s="13"/>
      <c r="G37" s="13"/>
      <c r="H37" s="13"/>
    </row>
    <row r="38" spans="2:16" x14ac:dyDescent="0.25">
      <c r="D38" s="7"/>
      <c r="E38" s="7"/>
      <c r="F38" s="7"/>
      <c r="G38" s="7"/>
      <c r="H38" s="7"/>
    </row>
    <row r="39" spans="2:16" ht="19.5" thickBot="1" x14ac:dyDescent="0.35">
      <c r="B39" s="8" t="s">
        <v>31</v>
      </c>
      <c r="C39" s="17"/>
      <c r="D39" s="49"/>
      <c r="E39" s="49"/>
      <c r="F39" s="49"/>
      <c r="G39" s="49"/>
      <c r="H39" s="49"/>
      <c r="J39" s="8" t="s">
        <v>144</v>
      </c>
    </row>
    <row r="40" spans="2:16" ht="19.5" thickBot="1" x14ac:dyDescent="0.35">
      <c r="B40" s="21" t="s">
        <v>18</v>
      </c>
      <c r="C40" s="22" t="s">
        <v>19</v>
      </c>
      <c r="D40" s="23" t="s">
        <v>13</v>
      </c>
      <c r="E40" s="24" t="s">
        <v>14</v>
      </c>
      <c r="F40" s="23" t="s">
        <v>15</v>
      </c>
      <c r="G40" s="24" t="s">
        <v>16</v>
      </c>
      <c r="H40" s="25" t="s">
        <v>17</v>
      </c>
      <c r="J40" s="159" t="s">
        <v>18</v>
      </c>
      <c r="K40" s="160" t="s">
        <v>19</v>
      </c>
      <c r="L40" s="161" t="s">
        <v>13</v>
      </c>
      <c r="M40" s="152" t="s">
        <v>14</v>
      </c>
      <c r="N40" s="161" t="s">
        <v>15</v>
      </c>
      <c r="O40" s="152" t="s">
        <v>16</v>
      </c>
      <c r="P40" s="162" t="s">
        <v>17</v>
      </c>
    </row>
    <row r="41" spans="2:16" ht="18.75" x14ac:dyDescent="0.3">
      <c r="B41" s="26" t="s">
        <v>0</v>
      </c>
      <c r="C41" s="27" t="s">
        <v>32</v>
      </c>
      <c r="D41" s="50">
        <f t="shared" ref="D41:H50" si="0">D12/$H12</f>
        <v>0</v>
      </c>
      <c r="E41" s="51">
        <f t="shared" si="0"/>
        <v>0.84210526315789469</v>
      </c>
      <c r="F41" s="50">
        <f t="shared" si="0"/>
        <v>0</v>
      </c>
      <c r="G41" s="51">
        <f t="shared" si="0"/>
        <v>0.15789473684210525</v>
      </c>
      <c r="H41" s="52">
        <f t="shared" si="0"/>
        <v>1</v>
      </c>
      <c r="J41" s="163" t="s">
        <v>0</v>
      </c>
      <c r="K41" s="164" t="s">
        <v>32</v>
      </c>
      <c r="L41" s="181">
        <v>0</v>
      </c>
      <c r="M41" s="182">
        <v>0.84199999999999997</v>
      </c>
      <c r="N41" s="181">
        <v>0</v>
      </c>
      <c r="O41" s="182">
        <v>0.158</v>
      </c>
      <c r="P41" s="183">
        <v>1</v>
      </c>
    </row>
    <row r="42" spans="2:16" ht="18.75" x14ac:dyDescent="0.3">
      <c r="B42" s="31" t="s">
        <v>1</v>
      </c>
      <c r="C42" s="32" t="s">
        <v>32</v>
      </c>
      <c r="D42" s="53">
        <f t="shared" si="0"/>
        <v>0</v>
      </c>
      <c r="E42" s="54">
        <f t="shared" si="0"/>
        <v>0.7</v>
      </c>
      <c r="F42" s="53">
        <f t="shared" si="0"/>
        <v>0</v>
      </c>
      <c r="G42" s="54">
        <f t="shared" si="0"/>
        <v>0.3</v>
      </c>
      <c r="H42" s="55">
        <f t="shared" si="0"/>
        <v>1</v>
      </c>
      <c r="J42" s="168" t="s">
        <v>1</v>
      </c>
      <c r="K42" s="169" t="s">
        <v>32</v>
      </c>
      <c r="L42" s="184">
        <v>0</v>
      </c>
      <c r="M42" s="185">
        <v>0.7</v>
      </c>
      <c r="N42" s="184">
        <v>0</v>
      </c>
      <c r="O42" s="185">
        <v>0.3</v>
      </c>
      <c r="P42" s="186">
        <v>1</v>
      </c>
    </row>
    <row r="43" spans="2:16" ht="18.75" x14ac:dyDescent="0.3">
      <c r="B43" s="221" t="s">
        <v>2</v>
      </c>
      <c r="C43" s="36" t="s">
        <v>20</v>
      </c>
      <c r="D43" s="53">
        <f t="shared" si="0"/>
        <v>0</v>
      </c>
      <c r="E43" s="54">
        <f t="shared" si="0"/>
        <v>0</v>
      </c>
      <c r="F43" s="53">
        <f t="shared" si="0"/>
        <v>0.125</v>
      </c>
      <c r="G43" s="54">
        <f t="shared" si="0"/>
        <v>0.875</v>
      </c>
      <c r="H43" s="55">
        <f t="shared" si="0"/>
        <v>1</v>
      </c>
      <c r="J43" s="227" t="s">
        <v>2</v>
      </c>
      <c r="K43" s="173" t="s">
        <v>20</v>
      </c>
      <c r="L43" s="184">
        <v>0</v>
      </c>
      <c r="M43" s="185">
        <v>0</v>
      </c>
      <c r="N43" s="184">
        <v>0.125</v>
      </c>
      <c r="O43" s="185">
        <v>0.875</v>
      </c>
      <c r="P43" s="186">
        <v>1</v>
      </c>
    </row>
    <row r="44" spans="2:16" ht="18.75" x14ac:dyDescent="0.3">
      <c r="B44" s="222"/>
      <c r="C44" s="36" t="s">
        <v>21</v>
      </c>
      <c r="D44" s="53">
        <f t="shared" si="0"/>
        <v>0</v>
      </c>
      <c r="E44" s="54">
        <f t="shared" si="0"/>
        <v>0</v>
      </c>
      <c r="F44" s="53">
        <f t="shared" si="0"/>
        <v>0</v>
      </c>
      <c r="G44" s="54">
        <f t="shared" si="0"/>
        <v>1</v>
      </c>
      <c r="H44" s="55">
        <f t="shared" si="0"/>
        <v>1</v>
      </c>
      <c r="J44" s="227"/>
      <c r="K44" s="173" t="s">
        <v>21</v>
      </c>
      <c r="L44" s="184">
        <v>0</v>
      </c>
      <c r="M44" s="185">
        <v>0</v>
      </c>
      <c r="N44" s="184">
        <v>0</v>
      </c>
      <c r="O44" s="185">
        <v>1</v>
      </c>
      <c r="P44" s="186">
        <v>1</v>
      </c>
    </row>
    <row r="45" spans="2:16" ht="18.75" x14ac:dyDescent="0.3">
      <c r="B45" s="222"/>
      <c r="C45" s="36" t="s">
        <v>22</v>
      </c>
      <c r="D45" s="53">
        <f t="shared" si="0"/>
        <v>3.5211267605633804E-3</v>
      </c>
      <c r="E45" s="54">
        <f t="shared" si="0"/>
        <v>0.41901408450704225</v>
      </c>
      <c r="F45" s="53">
        <f t="shared" si="0"/>
        <v>0.37676056338028169</v>
      </c>
      <c r="G45" s="54">
        <f t="shared" si="0"/>
        <v>0.20070422535211269</v>
      </c>
      <c r="H45" s="55">
        <f t="shared" si="0"/>
        <v>1</v>
      </c>
      <c r="J45" s="227"/>
      <c r="K45" s="173" t="s">
        <v>22</v>
      </c>
      <c r="L45" s="184">
        <v>4.0000000000000001E-3</v>
      </c>
      <c r="M45" s="185">
        <v>0.41899999999999998</v>
      </c>
      <c r="N45" s="184">
        <v>0.377</v>
      </c>
      <c r="O45" s="185">
        <v>0.20100000000000001</v>
      </c>
      <c r="P45" s="186">
        <v>1</v>
      </c>
    </row>
    <row r="46" spans="2:16" ht="18.75" x14ac:dyDescent="0.3">
      <c r="B46" s="222"/>
      <c r="C46" s="36" t="s">
        <v>23</v>
      </c>
      <c r="D46" s="53">
        <f t="shared" si="0"/>
        <v>1.8072289156626505E-2</v>
      </c>
      <c r="E46" s="54">
        <f t="shared" si="0"/>
        <v>0.10843373493975904</v>
      </c>
      <c r="F46" s="53">
        <f t="shared" si="0"/>
        <v>0.27108433734939757</v>
      </c>
      <c r="G46" s="54">
        <f t="shared" si="0"/>
        <v>0.60240963855421692</v>
      </c>
      <c r="H46" s="55">
        <f t="shared" si="0"/>
        <v>1</v>
      </c>
      <c r="J46" s="227"/>
      <c r="K46" s="173" t="s">
        <v>23</v>
      </c>
      <c r="L46" s="184">
        <v>1.7999999999999999E-2</v>
      </c>
      <c r="M46" s="185">
        <v>0.108</v>
      </c>
      <c r="N46" s="184">
        <v>0.27100000000000002</v>
      </c>
      <c r="O46" s="185">
        <v>0.60199999999999998</v>
      </c>
      <c r="P46" s="186">
        <v>1</v>
      </c>
    </row>
    <row r="47" spans="2:16" ht="18.75" x14ac:dyDescent="0.3">
      <c r="B47" s="222"/>
      <c r="C47" s="36" t="s">
        <v>24</v>
      </c>
      <c r="D47" s="53">
        <f t="shared" si="0"/>
        <v>0</v>
      </c>
      <c r="E47" s="54">
        <f t="shared" si="0"/>
        <v>0</v>
      </c>
      <c r="F47" s="53">
        <f t="shared" si="0"/>
        <v>0.31147540983606559</v>
      </c>
      <c r="G47" s="54">
        <f t="shared" si="0"/>
        <v>0.68852459016393441</v>
      </c>
      <c r="H47" s="55">
        <f t="shared" si="0"/>
        <v>1</v>
      </c>
      <c r="J47" s="227"/>
      <c r="K47" s="173" t="s">
        <v>24</v>
      </c>
      <c r="L47" s="184">
        <v>0</v>
      </c>
      <c r="M47" s="185">
        <v>0</v>
      </c>
      <c r="N47" s="184">
        <v>0.311</v>
      </c>
      <c r="O47" s="185">
        <v>0.68899999999999995</v>
      </c>
      <c r="P47" s="186">
        <v>1</v>
      </c>
    </row>
    <row r="48" spans="2:16" ht="18.75" x14ac:dyDescent="0.3">
      <c r="B48" s="222"/>
      <c r="C48" s="36" t="s">
        <v>25</v>
      </c>
      <c r="D48" s="53">
        <f t="shared" si="0"/>
        <v>1.7667844522968199E-2</v>
      </c>
      <c r="E48" s="54">
        <f t="shared" si="0"/>
        <v>0.13545347467608951</v>
      </c>
      <c r="F48" s="53">
        <f t="shared" si="0"/>
        <v>0.72909305064782093</v>
      </c>
      <c r="G48" s="54">
        <f t="shared" si="0"/>
        <v>0.11778563015312132</v>
      </c>
      <c r="H48" s="55">
        <f t="shared" si="0"/>
        <v>1</v>
      </c>
      <c r="J48" s="227"/>
      <c r="K48" s="173" t="s">
        <v>25</v>
      </c>
      <c r="L48" s="184">
        <v>1.7999999999999999E-2</v>
      </c>
      <c r="M48" s="185">
        <v>0.13500000000000001</v>
      </c>
      <c r="N48" s="184">
        <v>0.72899999999999998</v>
      </c>
      <c r="O48" s="185">
        <v>0.11799999999999999</v>
      </c>
      <c r="P48" s="186">
        <v>1</v>
      </c>
    </row>
    <row r="49" spans="2:16" ht="18.75" x14ac:dyDescent="0.3">
      <c r="B49" s="222"/>
      <c r="C49" s="36" t="s">
        <v>26</v>
      </c>
      <c r="D49" s="53">
        <f t="shared" si="0"/>
        <v>0</v>
      </c>
      <c r="E49" s="54">
        <f t="shared" si="0"/>
        <v>5.2631578947368418E-2</v>
      </c>
      <c r="F49" s="53">
        <f t="shared" si="0"/>
        <v>0.21052631578947367</v>
      </c>
      <c r="G49" s="54">
        <f t="shared" si="0"/>
        <v>0.73684210526315785</v>
      </c>
      <c r="H49" s="55">
        <f t="shared" si="0"/>
        <v>1</v>
      </c>
      <c r="J49" s="227"/>
      <c r="K49" s="173" t="s">
        <v>26</v>
      </c>
      <c r="L49" s="184">
        <v>0</v>
      </c>
      <c r="M49" s="185">
        <v>5.2999999999999999E-2</v>
      </c>
      <c r="N49" s="184">
        <v>0.21099999999999999</v>
      </c>
      <c r="O49" s="185">
        <v>0.73699999999999999</v>
      </c>
      <c r="P49" s="186">
        <v>1</v>
      </c>
    </row>
    <row r="50" spans="2:16" ht="18.75" x14ac:dyDescent="0.3">
      <c r="B50" s="223"/>
      <c r="C50" s="36" t="s">
        <v>27</v>
      </c>
      <c r="D50" s="53">
        <f t="shared" si="0"/>
        <v>0</v>
      </c>
      <c r="E50" s="54">
        <f t="shared" si="0"/>
        <v>0.5</v>
      </c>
      <c r="F50" s="53">
        <f t="shared" si="0"/>
        <v>7.1428571428571425E-2</v>
      </c>
      <c r="G50" s="54">
        <f t="shared" si="0"/>
        <v>0.42857142857142855</v>
      </c>
      <c r="H50" s="55">
        <f t="shared" si="0"/>
        <v>1</v>
      </c>
      <c r="J50" s="227"/>
      <c r="K50" s="173" t="s">
        <v>27</v>
      </c>
      <c r="L50" s="184">
        <v>0</v>
      </c>
      <c r="M50" s="185">
        <v>0.5</v>
      </c>
      <c r="N50" s="184">
        <v>7.0999999999999994E-2</v>
      </c>
      <c r="O50" s="185">
        <v>0.42899999999999999</v>
      </c>
      <c r="P50" s="186">
        <v>1</v>
      </c>
    </row>
    <row r="51" spans="2:16" ht="18.75" x14ac:dyDescent="0.3">
      <c r="B51" s="31" t="s">
        <v>3</v>
      </c>
      <c r="C51" s="32" t="s">
        <v>32</v>
      </c>
      <c r="D51" s="53">
        <f t="shared" ref="D51:H57" si="1">D22/$H22</f>
        <v>0</v>
      </c>
      <c r="E51" s="54">
        <f t="shared" si="1"/>
        <v>0.04</v>
      </c>
      <c r="F51" s="53">
        <f t="shared" si="1"/>
        <v>0.48</v>
      </c>
      <c r="G51" s="54">
        <f t="shared" si="1"/>
        <v>0.48</v>
      </c>
      <c r="H51" s="55">
        <f t="shared" si="1"/>
        <v>1</v>
      </c>
      <c r="J51" s="168" t="s">
        <v>3</v>
      </c>
      <c r="K51" s="169" t="s">
        <v>32</v>
      </c>
      <c r="L51" s="184">
        <v>0</v>
      </c>
      <c r="M51" s="185">
        <v>4.2000000000000003E-2</v>
      </c>
      <c r="N51" s="184">
        <v>0.5</v>
      </c>
      <c r="O51" s="185">
        <v>0.45800000000000002</v>
      </c>
      <c r="P51" s="186">
        <v>1</v>
      </c>
    </row>
    <row r="52" spans="2:16" ht="18.75" x14ac:dyDescent="0.3">
      <c r="B52" s="31" t="s">
        <v>4</v>
      </c>
      <c r="C52" s="32" t="s">
        <v>32</v>
      </c>
      <c r="D52" s="53">
        <f t="shared" si="1"/>
        <v>0</v>
      </c>
      <c r="E52" s="54">
        <f t="shared" si="1"/>
        <v>0</v>
      </c>
      <c r="F52" s="53">
        <f t="shared" si="1"/>
        <v>1</v>
      </c>
      <c r="G52" s="54">
        <f t="shared" si="1"/>
        <v>0</v>
      </c>
      <c r="H52" s="55">
        <f t="shared" si="1"/>
        <v>1</v>
      </c>
      <c r="J52" s="168" t="s">
        <v>4</v>
      </c>
      <c r="K52" s="169" t="s">
        <v>32</v>
      </c>
      <c r="L52" s="184">
        <v>0</v>
      </c>
      <c r="M52" s="185">
        <v>0</v>
      </c>
      <c r="N52" s="184">
        <v>1</v>
      </c>
      <c r="O52" s="185">
        <v>0</v>
      </c>
      <c r="P52" s="186">
        <v>1</v>
      </c>
    </row>
    <row r="53" spans="2:16" ht="18.75" x14ac:dyDescent="0.3">
      <c r="B53" s="31" t="s">
        <v>5</v>
      </c>
      <c r="C53" s="32" t="s">
        <v>32</v>
      </c>
      <c r="D53" s="53">
        <f t="shared" si="1"/>
        <v>8.0515297906602254E-4</v>
      </c>
      <c r="E53" s="54">
        <f t="shared" si="1"/>
        <v>0.46296296296296297</v>
      </c>
      <c r="F53" s="53">
        <f t="shared" si="1"/>
        <v>0.30756843800322059</v>
      </c>
      <c r="G53" s="54">
        <f t="shared" si="1"/>
        <v>0.22866344605475039</v>
      </c>
      <c r="H53" s="55">
        <f t="shared" si="1"/>
        <v>1</v>
      </c>
      <c r="J53" s="168" t="s">
        <v>5</v>
      </c>
      <c r="K53" s="169" t="s">
        <v>32</v>
      </c>
      <c r="L53" s="184">
        <v>1E-3</v>
      </c>
      <c r="M53" s="185">
        <v>0.46300000000000002</v>
      </c>
      <c r="N53" s="184">
        <v>0.307</v>
      </c>
      <c r="O53" s="185">
        <v>0.22900000000000001</v>
      </c>
      <c r="P53" s="186">
        <v>1</v>
      </c>
    </row>
    <row r="54" spans="2:16" ht="18.75" x14ac:dyDescent="0.3">
      <c r="B54" s="31" t="s">
        <v>6</v>
      </c>
      <c r="C54" s="32" t="s">
        <v>32</v>
      </c>
      <c r="D54" s="53">
        <f t="shared" si="1"/>
        <v>0</v>
      </c>
      <c r="E54" s="54">
        <f t="shared" si="1"/>
        <v>0.53333333333333333</v>
      </c>
      <c r="F54" s="53">
        <f t="shared" si="1"/>
        <v>0</v>
      </c>
      <c r="G54" s="54">
        <f t="shared" si="1"/>
        <v>0.46666666666666667</v>
      </c>
      <c r="H54" s="55">
        <f t="shared" si="1"/>
        <v>1</v>
      </c>
      <c r="J54" s="168" t="s">
        <v>6</v>
      </c>
      <c r="K54" s="169" t="s">
        <v>32</v>
      </c>
      <c r="L54" s="184">
        <v>0</v>
      </c>
      <c r="M54" s="185">
        <v>0.53300000000000003</v>
      </c>
      <c r="N54" s="184">
        <v>0</v>
      </c>
      <c r="O54" s="185">
        <v>0.46700000000000003</v>
      </c>
      <c r="P54" s="186">
        <v>1</v>
      </c>
    </row>
    <row r="55" spans="2:16" ht="18.75" x14ac:dyDescent="0.3">
      <c r="B55" s="31" t="s">
        <v>7</v>
      </c>
      <c r="C55" s="32" t="s">
        <v>32</v>
      </c>
      <c r="D55" s="53">
        <f t="shared" si="1"/>
        <v>4.6992481203007516E-3</v>
      </c>
      <c r="E55" s="54">
        <f t="shared" si="1"/>
        <v>0.16635338345864661</v>
      </c>
      <c r="F55" s="53">
        <f t="shared" si="1"/>
        <v>0.21052631578947367</v>
      </c>
      <c r="G55" s="54">
        <f t="shared" si="1"/>
        <v>0.61842105263157898</v>
      </c>
      <c r="H55" s="55">
        <f t="shared" si="1"/>
        <v>1</v>
      </c>
      <c r="J55" s="168" t="s">
        <v>7</v>
      </c>
      <c r="K55" s="169" t="s">
        <v>32</v>
      </c>
      <c r="L55" s="184">
        <v>5.0000000000000001E-3</v>
      </c>
      <c r="M55" s="185">
        <v>0.16700000000000001</v>
      </c>
      <c r="N55" s="184">
        <v>0.21</v>
      </c>
      <c r="O55" s="185">
        <v>0.61899999999999999</v>
      </c>
      <c r="P55" s="186">
        <v>1</v>
      </c>
    </row>
    <row r="56" spans="2:16" ht="18.75" x14ac:dyDescent="0.3">
      <c r="B56" s="31" t="s">
        <v>8</v>
      </c>
      <c r="C56" s="32" t="s">
        <v>32</v>
      </c>
      <c r="D56" s="53">
        <f t="shared" si="1"/>
        <v>0</v>
      </c>
      <c r="E56" s="54">
        <f t="shared" si="1"/>
        <v>0</v>
      </c>
      <c r="F56" s="53">
        <f t="shared" si="1"/>
        <v>0.94444444444444442</v>
      </c>
      <c r="G56" s="54">
        <f t="shared" si="1"/>
        <v>5.5555555555555552E-2</v>
      </c>
      <c r="H56" s="55">
        <f t="shared" si="1"/>
        <v>1</v>
      </c>
      <c r="J56" s="168" t="s">
        <v>8</v>
      </c>
      <c r="K56" s="169" t="s">
        <v>32</v>
      </c>
      <c r="L56" s="184">
        <v>0</v>
      </c>
      <c r="M56" s="185">
        <v>0</v>
      </c>
      <c r="N56" s="184">
        <v>0.94399999999999995</v>
      </c>
      <c r="O56" s="185">
        <v>5.6000000000000001E-2</v>
      </c>
      <c r="P56" s="186">
        <v>1</v>
      </c>
    </row>
    <row r="57" spans="2:16" ht="18.75" x14ac:dyDescent="0.3">
      <c r="B57" s="31" t="s">
        <v>9</v>
      </c>
      <c r="C57" s="32" t="s">
        <v>32</v>
      </c>
      <c r="D57" s="53">
        <f t="shared" si="1"/>
        <v>0</v>
      </c>
      <c r="E57" s="54">
        <f t="shared" si="1"/>
        <v>0.2</v>
      </c>
      <c r="F57" s="53">
        <f t="shared" si="1"/>
        <v>0</v>
      </c>
      <c r="G57" s="54">
        <f t="shared" si="1"/>
        <v>0.8</v>
      </c>
      <c r="H57" s="55">
        <f t="shared" si="1"/>
        <v>1</v>
      </c>
      <c r="J57" s="168" t="s">
        <v>9</v>
      </c>
      <c r="K57" s="169" t="s">
        <v>32</v>
      </c>
      <c r="L57" s="184">
        <v>0</v>
      </c>
      <c r="M57" s="185">
        <v>0.2</v>
      </c>
      <c r="N57" s="184">
        <v>0</v>
      </c>
      <c r="O57" s="185">
        <v>0.8</v>
      </c>
      <c r="P57" s="186">
        <v>1</v>
      </c>
    </row>
    <row r="58" spans="2:16" ht="18.75" x14ac:dyDescent="0.25">
      <c r="B58" s="221" t="s">
        <v>10</v>
      </c>
      <c r="C58" s="37" t="s">
        <v>34</v>
      </c>
      <c r="D58" s="53">
        <v>0</v>
      </c>
      <c r="E58" s="54">
        <v>0</v>
      </c>
      <c r="F58" s="53">
        <v>9.5238095238095233E-2</v>
      </c>
      <c r="G58" s="54">
        <v>0.90476190476190477</v>
      </c>
      <c r="H58" s="55">
        <v>1</v>
      </c>
      <c r="J58" s="224" t="s">
        <v>10</v>
      </c>
      <c r="K58" s="174" t="s">
        <v>34</v>
      </c>
      <c r="L58" s="184">
        <v>0</v>
      </c>
      <c r="M58" s="185">
        <v>0</v>
      </c>
      <c r="N58" s="184">
        <v>9.5000000000000001E-2</v>
      </c>
      <c r="O58" s="185">
        <v>0.90500000000000003</v>
      </c>
      <c r="P58" s="186">
        <v>1</v>
      </c>
    </row>
    <row r="59" spans="2:16" ht="18.75" x14ac:dyDescent="0.25">
      <c r="B59" s="222"/>
      <c r="C59" s="37" t="s">
        <v>35</v>
      </c>
      <c r="D59" s="53">
        <v>0</v>
      </c>
      <c r="E59" s="54">
        <v>0</v>
      </c>
      <c r="F59" s="53">
        <v>0.51351351351351349</v>
      </c>
      <c r="G59" s="54">
        <v>0.48648648648648651</v>
      </c>
      <c r="H59" s="55">
        <v>1</v>
      </c>
      <c r="J59" s="225"/>
      <c r="K59" s="174" t="s">
        <v>35</v>
      </c>
      <c r="L59" s="184">
        <v>0</v>
      </c>
      <c r="M59" s="185">
        <v>0</v>
      </c>
      <c r="N59" s="184">
        <v>0.51400000000000001</v>
      </c>
      <c r="O59" s="185">
        <v>0.48599999999999999</v>
      </c>
      <c r="P59" s="186">
        <v>1</v>
      </c>
    </row>
    <row r="60" spans="2:16" ht="18.75" x14ac:dyDescent="0.25">
      <c r="B60" s="223"/>
      <c r="C60" s="37" t="s">
        <v>33</v>
      </c>
      <c r="D60" s="53">
        <v>0</v>
      </c>
      <c r="E60" s="54">
        <v>1</v>
      </c>
      <c r="F60" s="53">
        <v>0</v>
      </c>
      <c r="G60" s="54">
        <v>0</v>
      </c>
      <c r="H60" s="55">
        <v>1</v>
      </c>
      <c r="J60" s="226"/>
      <c r="K60" s="174" t="s">
        <v>33</v>
      </c>
      <c r="L60" s="184">
        <v>0</v>
      </c>
      <c r="M60" s="185">
        <v>1</v>
      </c>
      <c r="N60" s="184">
        <v>0</v>
      </c>
      <c r="O60" s="185">
        <v>0</v>
      </c>
      <c r="P60" s="186">
        <v>1</v>
      </c>
    </row>
    <row r="61" spans="2:16" ht="18.75" x14ac:dyDescent="0.3">
      <c r="B61" s="31" t="s">
        <v>11</v>
      </c>
      <c r="C61" s="32" t="s">
        <v>32</v>
      </c>
      <c r="D61" s="53">
        <f t="shared" ref="D61:H61" si="2">D32/$H32</f>
        <v>0</v>
      </c>
      <c r="E61" s="54">
        <f t="shared" si="2"/>
        <v>0.2</v>
      </c>
      <c r="F61" s="53">
        <f t="shared" si="2"/>
        <v>0.2</v>
      </c>
      <c r="G61" s="54">
        <f t="shared" si="2"/>
        <v>0.6</v>
      </c>
      <c r="H61" s="55">
        <f t="shared" si="2"/>
        <v>1</v>
      </c>
      <c r="J61" s="168" t="s">
        <v>11</v>
      </c>
      <c r="K61" s="169" t="s">
        <v>32</v>
      </c>
      <c r="L61" s="184">
        <v>0</v>
      </c>
      <c r="M61" s="185">
        <v>0.2</v>
      </c>
      <c r="N61" s="184">
        <v>0.2</v>
      </c>
      <c r="O61" s="185">
        <v>0.6</v>
      </c>
      <c r="P61" s="186">
        <v>1</v>
      </c>
    </row>
    <row r="62" spans="2:16" ht="18.75" x14ac:dyDescent="0.3">
      <c r="B62" s="221" t="s">
        <v>12</v>
      </c>
      <c r="C62" s="36" t="s">
        <v>28</v>
      </c>
      <c r="D62" s="53">
        <f t="shared" ref="D62:H62" si="3">D33/$H33</f>
        <v>6.1791967044284241E-3</v>
      </c>
      <c r="E62" s="54">
        <f t="shared" si="3"/>
        <v>0.12049433573635428</v>
      </c>
      <c r="F62" s="53">
        <f t="shared" si="3"/>
        <v>0.35839340885684862</v>
      </c>
      <c r="G62" s="54">
        <f t="shared" si="3"/>
        <v>0.51493305870236872</v>
      </c>
      <c r="H62" s="55">
        <f t="shared" si="3"/>
        <v>1</v>
      </c>
      <c r="J62" s="227" t="s">
        <v>12</v>
      </c>
      <c r="K62" s="173" t="s">
        <v>28</v>
      </c>
      <c r="L62" s="184">
        <v>6.0000000000000001E-3</v>
      </c>
      <c r="M62" s="185">
        <v>0.121</v>
      </c>
      <c r="N62" s="184">
        <v>0.35899999999999999</v>
      </c>
      <c r="O62" s="185">
        <v>0.51400000000000001</v>
      </c>
      <c r="P62" s="186">
        <v>1</v>
      </c>
    </row>
    <row r="63" spans="2:16" ht="19.5" thickBot="1" x14ac:dyDescent="0.35">
      <c r="B63" s="222"/>
      <c r="C63" s="41" t="s">
        <v>29</v>
      </c>
      <c r="D63" s="56">
        <f t="shared" ref="D63:H63" si="4">D34/$H34</f>
        <v>4.1152263374485597E-2</v>
      </c>
      <c r="E63" s="57">
        <f t="shared" si="4"/>
        <v>0.4567901234567901</v>
      </c>
      <c r="F63" s="56">
        <f t="shared" si="4"/>
        <v>0.13168724279835392</v>
      </c>
      <c r="G63" s="57">
        <f t="shared" si="4"/>
        <v>0.37037037037037035</v>
      </c>
      <c r="H63" s="58">
        <f t="shared" si="4"/>
        <v>1</v>
      </c>
      <c r="J63" s="224"/>
      <c r="K63" s="175" t="s">
        <v>29</v>
      </c>
      <c r="L63" s="187">
        <v>4.1000000000000002E-2</v>
      </c>
      <c r="M63" s="188">
        <v>0.45700000000000002</v>
      </c>
      <c r="N63" s="187">
        <v>0.13200000000000001</v>
      </c>
      <c r="O63" s="188">
        <v>0.37</v>
      </c>
      <c r="P63" s="189">
        <v>1</v>
      </c>
    </row>
    <row r="64" spans="2:16" ht="19.5" thickBot="1" x14ac:dyDescent="0.35">
      <c r="B64" s="218" t="s">
        <v>41</v>
      </c>
      <c r="C64" s="219"/>
      <c r="D64" s="59">
        <f t="shared" ref="D64:H64" si="5">D35/$H35</f>
        <v>3.9137498153891601E-3</v>
      </c>
      <c r="E64" s="60">
        <f t="shared" si="5"/>
        <v>0.19229065130704476</v>
      </c>
      <c r="F64" s="59">
        <f t="shared" si="5"/>
        <v>0.60855117412494464</v>
      </c>
      <c r="G64" s="60">
        <f t="shared" si="5"/>
        <v>0.19524442475262146</v>
      </c>
      <c r="H64" s="61">
        <f t="shared" si="5"/>
        <v>1</v>
      </c>
      <c r="J64" s="228" t="s">
        <v>41</v>
      </c>
      <c r="K64" s="229"/>
      <c r="L64" s="190">
        <v>4.0000000000000001E-3</v>
      </c>
      <c r="M64" s="191">
        <v>0.192</v>
      </c>
      <c r="N64" s="190">
        <v>0.60799999999999998</v>
      </c>
      <c r="O64" s="191">
        <v>0.19500000000000001</v>
      </c>
      <c r="P64" s="192">
        <v>1</v>
      </c>
    </row>
  </sheetData>
  <mergeCells count="16">
    <mergeCell ref="J58:J60"/>
    <mergeCell ref="J62:J63"/>
    <mergeCell ref="J64:K64"/>
    <mergeCell ref="J14:J21"/>
    <mergeCell ref="J29:J31"/>
    <mergeCell ref="J33:J34"/>
    <mergeCell ref="J35:K35"/>
    <mergeCell ref="J43:J50"/>
    <mergeCell ref="B64:C64"/>
    <mergeCell ref="B14:B21"/>
    <mergeCell ref="B33:B34"/>
    <mergeCell ref="B43:B50"/>
    <mergeCell ref="B62:B63"/>
    <mergeCell ref="B35:C35"/>
    <mergeCell ref="B29:B31"/>
    <mergeCell ref="B58:B60"/>
  </mergeCells>
  <pageMargins left="0.7" right="0.7" top="0.75" bottom="0.75" header="0.3" footer="0.3"/>
  <pageSetup paperSize="9" scale="60" orientation="landscape" r:id="rId1"/>
  <headerFooter>
    <oddHeader>&amp;C&amp;"-,Bold"&amp;16&amp;UCare Inspectorate 2016/17 Qtr 4 Statistical Report</oddHeader>
  </headerFooter>
  <rowBreaks count="1" manualBreakCount="1">
    <brk id="3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8"/>
  <sheetViews>
    <sheetView zoomScale="85" zoomScaleNormal="85" zoomScaleSheetLayoutView="85" workbookViewId="0">
      <selection activeCell="H42" sqref="H42"/>
    </sheetView>
  </sheetViews>
  <sheetFormatPr defaultRowHeight="15" x14ac:dyDescent="0.25"/>
  <cols>
    <col min="2" max="2" width="42.5703125" customWidth="1"/>
    <col min="3" max="3" width="36.85546875" customWidth="1"/>
    <col min="4" max="8" width="16.42578125" customWidth="1"/>
    <col min="10" max="10" width="41" customWidth="1"/>
    <col min="11" max="11" width="37.42578125" customWidth="1"/>
    <col min="12" max="16" width="16.5703125" customWidth="1"/>
  </cols>
  <sheetData>
    <row r="2" spans="2:17" ht="21" x14ac:dyDescent="0.35">
      <c r="B2" s="48" t="s">
        <v>57</v>
      </c>
    </row>
    <row r="3" spans="2:17" s="4" customFormat="1" ht="15.75" x14ac:dyDescent="0.25"/>
    <row r="4" spans="2:17" s="4" customFormat="1" ht="18.75" x14ac:dyDescent="0.3">
      <c r="B4" s="19" t="s">
        <v>58</v>
      </c>
      <c r="C4" s="18"/>
      <c r="D4" s="18"/>
      <c r="E4" s="18"/>
      <c r="F4" s="18"/>
      <c r="G4" s="18"/>
      <c r="H4" s="18"/>
    </row>
    <row r="5" spans="2:17" s="4" customFormat="1" ht="18.75" x14ac:dyDescent="0.3">
      <c r="B5" s="20" t="s">
        <v>107</v>
      </c>
      <c r="C5" s="18"/>
      <c r="D5" s="18"/>
      <c r="E5" s="18"/>
      <c r="F5" s="18"/>
      <c r="G5" s="18"/>
      <c r="H5" s="18"/>
    </row>
    <row r="6" spans="2:17" s="4" customFormat="1" ht="18.75" x14ac:dyDescent="0.3">
      <c r="B6" s="17" t="s">
        <v>140</v>
      </c>
      <c r="C6" s="18"/>
      <c r="D6" s="18"/>
      <c r="E6" s="18"/>
      <c r="F6" s="18"/>
      <c r="G6" s="18"/>
      <c r="H6" s="18"/>
    </row>
    <row r="7" spans="2:17" s="4" customFormat="1" ht="18.75" x14ac:dyDescent="0.3">
      <c r="B7" s="17" t="s">
        <v>141</v>
      </c>
      <c r="C7" s="18"/>
      <c r="D7" s="18"/>
      <c r="E7" s="18"/>
      <c r="F7" s="18"/>
      <c r="G7" s="18"/>
      <c r="H7" s="18"/>
    </row>
    <row r="8" spans="2:17" s="4" customFormat="1" ht="18.75" x14ac:dyDescent="0.3">
      <c r="B8" s="17"/>
      <c r="C8" s="18"/>
      <c r="D8" s="18"/>
      <c r="E8" s="18"/>
      <c r="F8" s="18"/>
      <c r="G8" s="18"/>
      <c r="H8" s="18"/>
    </row>
    <row r="9" spans="2:17" s="4" customFormat="1" ht="19.5" thickBot="1" x14ac:dyDescent="0.35">
      <c r="B9" s="64" t="s">
        <v>61</v>
      </c>
      <c r="C9" s="18"/>
      <c r="D9" s="18"/>
      <c r="E9" s="18"/>
      <c r="F9" s="18"/>
      <c r="G9" s="18"/>
      <c r="H9" s="18"/>
      <c r="J9" s="64" t="s">
        <v>145</v>
      </c>
      <c r="K9" s="18"/>
      <c r="L9" s="18"/>
      <c r="M9" s="18"/>
      <c r="N9" s="18"/>
      <c r="O9" s="18"/>
      <c r="P9" s="18"/>
    </row>
    <row r="10" spans="2:17" s="1" customFormat="1" ht="94.5" thickBot="1" x14ac:dyDescent="0.3">
      <c r="B10" s="65" t="s">
        <v>18</v>
      </c>
      <c r="C10" s="66" t="s">
        <v>19</v>
      </c>
      <c r="D10" s="67" t="s">
        <v>36</v>
      </c>
      <c r="E10" s="68" t="s">
        <v>37</v>
      </c>
      <c r="F10" s="67" t="s">
        <v>38</v>
      </c>
      <c r="G10" s="68" t="s">
        <v>39</v>
      </c>
      <c r="H10" s="69" t="s">
        <v>40</v>
      </c>
      <c r="J10" s="205" t="s">
        <v>18</v>
      </c>
      <c r="K10" s="206" t="s">
        <v>19</v>
      </c>
      <c r="L10" s="196" t="s">
        <v>36</v>
      </c>
      <c r="M10" s="195" t="s">
        <v>37</v>
      </c>
      <c r="N10" s="196" t="s">
        <v>38</v>
      </c>
      <c r="O10" s="195" t="s">
        <v>39</v>
      </c>
      <c r="P10" s="197" t="s">
        <v>40</v>
      </c>
    </row>
    <row r="11" spans="2:17" s="2" customFormat="1" ht="18.75" x14ac:dyDescent="0.3">
      <c r="B11" s="26" t="s">
        <v>0</v>
      </c>
      <c r="C11" s="70" t="s">
        <v>32</v>
      </c>
      <c r="D11" s="28">
        <v>38</v>
      </c>
      <c r="E11" s="29">
        <v>0</v>
      </c>
      <c r="F11" s="28">
        <v>0</v>
      </c>
      <c r="G11" s="29">
        <v>38</v>
      </c>
      <c r="H11" s="71">
        <v>0</v>
      </c>
      <c r="I11" s="193"/>
      <c r="J11" s="163" t="s">
        <v>0</v>
      </c>
      <c r="K11" s="207" t="s">
        <v>32</v>
      </c>
      <c r="L11" s="165">
        <v>38</v>
      </c>
      <c r="M11" s="166">
        <v>0</v>
      </c>
      <c r="N11" s="165">
        <v>0</v>
      </c>
      <c r="O11" s="166">
        <v>38</v>
      </c>
      <c r="P11" s="199">
        <f>(O11-L11)/L11</f>
        <v>0</v>
      </c>
      <c r="Q11" s="193"/>
    </row>
    <row r="12" spans="2:17" s="2" customFormat="1" ht="18.75" x14ac:dyDescent="0.3">
      <c r="B12" s="31" t="s">
        <v>1</v>
      </c>
      <c r="C12" s="72" t="s">
        <v>32</v>
      </c>
      <c r="D12" s="33">
        <v>39</v>
      </c>
      <c r="E12" s="34">
        <v>2</v>
      </c>
      <c r="F12" s="33">
        <v>1</v>
      </c>
      <c r="G12" s="34">
        <v>40</v>
      </c>
      <c r="H12" s="73">
        <v>2.5999999999999999E-2</v>
      </c>
      <c r="I12" s="193"/>
      <c r="J12" s="168" t="s">
        <v>1</v>
      </c>
      <c r="K12" s="208" t="s">
        <v>32</v>
      </c>
      <c r="L12" s="170">
        <v>39</v>
      </c>
      <c r="M12" s="171">
        <v>2</v>
      </c>
      <c r="N12" s="170">
        <v>1</v>
      </c>
      <c r="O12" s="171">
        <v>40</v>
      </c>
      <c r="P12" s="201">
        <f t="shared" ref="P12:P24" si="0">(O12-L12)/L12</f>
        <v>2.564102564102564E-2</v>
      </c>
      <c r="Q12" s="193"/>
    </row>
    <row r="13" spans="2:17" s="2" customFormat="1" ht="18.75" x14ac:dyDescent="0.3">
      <c r="B13" s="221" t="s">
        <v>2</v>
      </c>
      <c r="C13" s="72" t="s">
        <v>20</v>
      </c>
      <c r="D13" s="33">
        <v>17</v>
      </c>
      <c r="E13" s="34">
        <v>2</v>
      </c>
      <c r="F13" s="33">
        <v>3</v>
      </c>
      <c r="G13" s="34">
        <v>16</v>
      </c>
      <c r="H13" s="73">
        <v>-5.8999999999999997E-2</v>
      </c>
      <c r="I13" s="193"/>
      <c r="J13" s="224" t="s">
        <v>2</v>
      </c>
      <c r="K13" s="208" t="s">
        <v>20</v>
      </c>
      <c r="L13" s="170">
        <v>17</v>
      </c>
      <c r="M13" s="171">
        <v>2</v>
      </c>
      <c r="N13" s="170">
        <v>3</v>
      </c>
      <c r="O13" s="171">
        <v>16</v>
      </c>
      <c r="P13" s="201">
        <f t="shared" si="0"/>
        <v>-5.8823529411764705E-2</v>
      </c>
      <c r="Q13" s="193"/>
    </row>
    <row r="14" spans="2:17" s="2" customFormat="1" ht="18.75" x14ac:dyDescent="0.3">
      <c r="B14" s="222"/>
      <c r="C14" s="72" t="s">
        <v>21</v>
      </c>
      <c r="D14" s="33">
        <v>1</v>
      </c>
      <c r="E14" s="34">
        <v>0</v>
      </c>
      <c r="F14" s="33">
        <v>0</v>
      </c>
      <c r="G14" s="34">
        <v>1</v>
      </c>
      <c r="H14" s="73">
        <v>0</v>
      </c>
      <c r="I14" s="193"/>
      <c r="J14" s="225"/>
      <c r="K14" s="208" t="s">
        <v>21</v>
      </c>
      <c r="L14" s="170">
        <v>1</v>
      </c>
      <c r="M14" s="171">
        <v>0</v>
      </c>
      <c r="N14" s="170">
        <v>0</v>
      </c>
      <c r="O14" s="171">
        <v>1</v>
      </c>
      <c r="P14" s="201">
        <f t="shared" si="0"/>
        <v>0</v>
      </c>
      <c r="Q14" s="193"/>
    </row>
    <row r="15" spans="2:17" s="2" customFormat="1" ht="18.75" x14ac:dyDescent="0.3">
      <c r="B15" s="222"/>
      <c r="C15" s="72" t="s">
        <v>22</v>
      </c>
      <c r="D15" s="33">
        <v>268</v>
      </c>
      <c r="E15" s="34">
        <v>19</v>
      </c>
      <c r="F15" s="33">
        <v>3</v>
      </c>
      <c r="G15" s="34">
        <v>284</v>
      </c>
      <c r="H15" s="73">
        <v>0.06</v>
      </c>
      <c r="I15" s="193"/>
      <c r="J15" s="225"/>
      <c r="K15" s="208" t="s">
        <v>22</v>
      </c>
      <c r="L15" s="170">
        <v>268</v>
      </c>
      <c r="M15" s="171">
        <v>19</v>
      </c>
      <c r="N15" s="170">
        <v>3</v>
      </c>
      <c r="O15" s="171">
        <v>284</v>
      </c>
      <c r="P15" s="201">
        <f t="shared" si="0"/>
        <v>5.9701492537313432E-2</v>
      </c>
      <c r="Q15" s="193"/>
    </row>
    <row r="16" spans="2:17" s="2" customFormat="1" ht="18.75" x14ac:dyDescent="0.3">
      <c r="B16" s="222"/>
      <c r="C16" s="72" t="s">
        <v>23</v>
      </c>
      <c r="D16" s="33">
        <v>182</v>
      </c>
      <c r="E16" s="34">
        <v>2</v>
      </c>
      <c r="F16" s="33">
        <v>18</v>
      </c>
      <c r="G16" s="34">
        <v>166</v>
      </c>
      <c r="H16" s="73">
        <v>-8.7999999999999995E-2</v>
      </c>
      <c r="I16" s="193"/>
      <c r="J16" s="225"/>
      <c r="K16" s="208" t="s">
        <v>23</v>
      </c>
      <c r="L16" s="170">
        <v>182</v>
      </c>
      <c r="M16" s="171">
        <v>2</v>
      </c>
      <c r="N16" s="170">
        <v>18</v>
      </c>
      <c r="O16" s="171">
        <v>166</v>
      </c>
      <c r="P16" s="201">
        <f t="shared" si="0"/>
        <v>-8.7912087912087919E-2</v>
      </c>
      <c r="Q16" s="193"/>
    </row>
    <row r="17" spans="2:17" s="2" customFormat="1" ht="18.75" x14ac:dyDescent="0.3">
      <c r="B17" s="222"/>
      <c r="C17" s="72" t="s">
        <v>24</v>
      </c>
      <c r="D17" s="33">
        <v>60</v>
      </c>
      <c r="E17" s="34">
        <v>1</v>
      </c>
      <c r="F17" s="33">
        <v>0</v>
      </c>
      <c r="G17" s="34">
        <v>61</v>
      </c>
      <c r="H17" s="73">
        <v>1.7000000000000001E-2</v>
      </c>
      <c r="I17" s="193"/>
      <c r="J17" s="225"/>
      <c r="K17" s="208" t="s">
        <v>24</v>
      </c>
      <c r="L17" s="170">
        <v>60</v>
      </c>
      <c r="M17" s="171">
        <v>1</v>
      </c>
      <c r="N17" s="170">
        <v>0</v>
      </c>
      <c r="O17" s="171">
        <v>61</v>
      </c>
      <c r="P17" s="201">
        <f t="shared" si="0"/>
        <v>1.6666666666666666E-2</v>
      </c>
      <c r="Q17" s="193"/>
    </row>
    <row r="18" spans="2:17" s="2" customFormat="1" ht="18.75" x14ac:dyDescent="0.3">
      <c r="B18" s="222"/>
      <c r="C18" s="72" t="s">
        <v>25</v>
      </c>
      <c r="D18" s="33">
        <v>865</v>
      </c>
      <c r="E18" s="34">
        <v>17</v>
      </c>
      <c r="F18" s="33">
        <v>33</v>
      </c>
      <c r="G18" s="34">
        <v>849</v>
      </c>
      <c r="H18" s="73">
        <v>-1.7999999999999999E-2</v>
      </c>
      <c r="I18" s="193"/>
      <c r="J18" s="225"/>
      <c r="K18" s="208" t="s">
        <v>25</v>
      </c>
      <c r="L18" s="170">
        <v>865</v>
      </c>
      <c r="M18" s="171">
        <v>17</v>
      </c>
      <c r="N18" s="170">
        <v>33</v>
      </c>
      <c r="O18" s="171">
        <v>849</v>
      </c>
      <c r="P18" s="201">
        <f t="shared" si="0"/>
        <v>-1.8497109826589597E-2</v>
      </c>
      <c r="Q18" s="193"/>
    </row>
    <row r="19" spans="2:17" s="2" customFormat="1" ht="18.75" x14ac:dyDescent="0.3">
      <c r="B19" s="222"/>
      <c r="C19" s="72" t="s">
        <v>26</v>
      </c>
      <c r="D19" s="33">
        <v>37</v>
      </c>
      <c r="E19" s="34">
        <v>2</v>
      </c>
      <c r="F19" s="33">
        <v>1</v>
      </c>
      <c r="G19" s="34">
        <v>38</v>
      </c>
      <c r="H19" s="73">
        <v>2.7E-2</v>
      </c>
      <c r="I19" s="193"/>
      <c r="J19" s="225"/>
      <c r="K19" s="208" t="s">
        <v>26</v>
      </c>
      <c r="L19" s="170">
        <v>37</v>
      </c>
      <c r="M19" s="171">
        <v>2</v>
      </c>
      <c r="N19" s="170">
        <v>1</v>
      </c>
      <c r="O19" s="171">
        <v>38</v>
      </c>
      <c r="P19" s="201">
        <f t="shared" si="0"/>
        <v>2.7027027027027029E-2</v>
      </c>
      <c r="Q19" s="193"/>
    </row>
    <row r="20" spans="2:17" s="2" customFormat="1" ht="18.75" x14ac:dyDescent="0.3">
      <c r="B20" s="223"/>
      <c r="C20" s="72" t="s">
        <v>27</v>
      </c>
      <c r="D20" s="33">
        <v>14</v>
      </c>
      <c r="E20" s="34">
        <v>0</v>
      </c>
      <c r="F20" s="33">
        <v>0</v>
      </c>
      <c r="G20" s="34">
        <v>14</v>
      </c>
      <c r="H20" s="73">
        <v>0</v>
      </c>
      <c r="I20" s="193"/>
      <c r="J20" s="226"/>
      <c r="K20" s="208" t="s">
        <v>27</v>
      </c>
      <c r="L20" s="170">
        <v>14</v>
      </c>
      <c r="M20" s="171">
        <v>0</v>
      </c>
      <c r="N20" s="170">
        <v>0</v>
      </c>
      <c r="O20" s="171">
        <v>14</v>
      </c>
      <c r="P20" s="201">
        <f t="shared" si="0"/>
        <v>0</v>
      </c>
      <c r="Q20" s="193"/>
    </row>
    <row r="21" spans="2:17" s="2" customFormat="1" ht="18.75" x14ac:dyDescent="0.3">
      <c r="B21" s="31" t="s">
        <v>3</v>
      </c>
      <c r="C21" s="72" t="s">
        <v>32</v>
      </c>
      <c r="D21" s="33">
        <v>26</v>
      </c>
      <c r="E21" s="34">
        <v>1</v>
      </c>
      <c r="F21" s="33">
        <v>2</v>
      </c>
      <c r="G21" s="34">
        <v>25</v>
      </c>
      <c r="H21" s="73">
        <v>-3.7999999999999999E-2</v>
      </c>
      <c r="I21" s="193"/>
      <c r="J21" s="168" t="s">
        <v>3</v>
      </c>
      <c r="K21" s="208" t="s">
        <v>32</v>
      </c>
      <c r="L21" s="170">
        <v>26</v>
      </c>
      <c r="M21" s="171">
        <v>1</v>
      </c>
      <c r="N21" s="170">
        <v>3</v>
      </c>
      <c r="O21" s="171">
        <v>24</v>
      </c>
      <c r="P21" s="201">
        <f t="shared" si="0"/>
        <v>-7.6923076923076927E-2</v>
      </c>
      <c r="Q21" s="193"/>
    </row>
    <row r="22" spans="2:17" s="2" customFormat="1" ht="18.75" x14ac:dyDescent="0.3">
      <c r="B22" s="31" t="s">
        <v>4</v>
      </c>
      <c r="C22" s="72" t="s">
        <v>32</v>
      </c>
      <c r="D22" s="33">
        <v>5885</v>
      </c>
      <c r="E22" s="34">
        <v>539</v>
      </c>
      <c r="F22" s="33">
        <v>868</v>
      </c>
      <c r="G22" s="34">
        <v>5556</v>
      </c>
      <c r="H22" s="73">
        <v>-5.6000000000000001E-2</v>
      </c>
      <c r="I22" s="193"/>
      <c r="J22" s="168" t="s">
        <v>4</v>
      </c>
      <c r="K22" s="208" t="s">
        <v>32</v>
      </c>
      <c r="L22" s="170">
        <v>5885</v>
      </c>
      <c r="M22" s="171">
        <v>539</v>
      </c>
      <c r="N22" s="170">
        <v>875</v>
      </c>
      <c r="O22" s="171">
        <v>5549</v>
      </c>
      <c r="P22" s="201">
        <f t="shared" si="0"/>
        <v>-5.7094307561597279E-2</v>
      </c>
      <c r="Q22" s="193"/>
    </row>
    <row r="23" spans="2:17" s="2" customFormat="1" ht="18.75" x14ac:dyDescent="0.3">
      <c r="B23" s="31" t="s">
        <v>5</v>
      </c>
      <c r="C23" s="72" t="s">
        <v>32</v>
      </c>
      <c r="D23" s="33">
        <v>3758</v>
      </c>
      <c r="E23" s="34">
        <v>136</v>
      </c>
      <c r="F23" s="33">
        <v>168</v>
      </c>
      <c r="G23" s="34">
        <v>3726</v>
      </c>
      <c r="H23" s="73">
        <v>-8.9999999999999993E-3</v>
      </c>
      <c r="I23" s="193"/>
      <c r="J23" s="168" t="s">
        <v>5</v>
      </c>
      <c r="K23" s="208" t="s">
        <v>32</v>
      </c>
      <c r="L23" s="170">
        <v>3758</v>
      </c>
      <c r="M23" s="171">
        <v>136</v>
      </c>
      <c r="N23" s="170">
        <v>170</v>
      </c>
      <c r="O23" s="171">
        <v>3724</v>
      </c>
      <c r="P23" s="201">
        <f t="shared" si="0"/>
        <v>-9.0473656200106434E-3</v>
      </c>
      <c r="Q23" s="193"/>
    </row>
    <row r="24" spans="2:17" s="1" customFormat="1" ht="18.75" x14ac:dyDescent="0.3">
      <c r="B24" s="31" t="s">
        <v>6</v>
      </c>
      <c r="C24" s="74" t="s">
        <v>32</v>
      </c>
      <c r="D24" s="75">
        <v>60</v>
      </c>
      <c r="E24" s="76">
        <v>1</v>
      </c>
      <c r="F24" s="75">
        <v>1</v>
      </c>
      <c r="G24" s="76">
        <v>60</v>
      </c>
      <c r="H24" s="77">
        <v>0</v>
      </c>
      <c r="I24" s="193"/>
      <c r="J24" s="168" t="s">
        <v>6</v>
      </c>
      <c r="K24" s="209" t="s">
        <v>32</v>
      </c>
      <c r="L24" s="210">
        <v>60</v>
      </c>
      <c r="M24" s="211">
        <v>1</v>
      </c>
      <c r="N24" s="210">
        <v>1</v>
      </c>
      <c r="O24" s="211">
        <v>60</v>
      </c>
      <c r="P24" s="212">
        <f t="shared" si="0"/>
        <v>0</v>
      </c>
      <c r="Q24" s="193"/>
    </row>
    <row r="25" spans="2:17" s="2" customFormat="1" ht="18.75" x14ac:dyDescent="0.3">
      <c r="B25" s="31" t="s">
        <v>7</v>
      </c>
      <c r="C25" s="36" t="s">
        <v>32</v>
      </c>
      <c r="D25" s="78">
        <v>1074</v>
      </c>
      <c r="E25" s="79">
        <v>61</v>
      </c>
      <c r="F25" s="78">
        <v>71</v>
      </c>
      <c r="G25" s="79">
        <v>1064</v>
      </c>
      <c r="H25" s="73">
        <v>-8.9999999999999993E-3</v>
      </c>
      <c r="I25" s="193"/>
      <c r="J25" s="168" t="s">
        <v>7</v>
      </c>
      <c r="K25" s="173" t="s">
        <v>32</v>
      </c>
      <c r="L25" s="213">
        <v>1074</v>
      </c>
      <c r="M25" s="214">
        <v>61</v>
      </c>
      <c r="N25" s="213">
        <v>72</v>
      </c>
      <c r="O25" s="214">
        <v>1063</v>
      </c>
      <c r="P25" s="201">
        <f>(O25-L25)/L25</f>
        <v>-1.0242085661080074E-2</v>
      </c>
      <c r="Q25" s="193"/>
    </row>
    <row r="26" spans="2:17" s="2" customFormat="1" ht="18.75" x14ac:dyDescent="0.3">
      <c r="B26" s="31" t="s">
        <v>8</v>
      </c>
      <c r="C26" s="36" t="s">
        <v>32</v>
      </c>
      <c r="D26" s="78">
        <v>61</v>
      </c>
      <c r="E26" s="79">
        <v>19</v>
      </c>
      <c r="F26" s="78">
        <v>8</v>
      </c>
      <c r="G26" s="79">
        <v>72</v>
      </c>
      <c r="H26" s="73">
        <v>0.18</v>
      </c>
      <c r="I26" s="193"/>
      <c r="J26" s="168" t="s">
        <v>8</v>
      </c>
      <c r="K26" s="173" t="s">
        <v>32</v>
      </c>
      <c r="L26" s="213">
        <v>61</v>
      </c>
      <c r="M26" s="214">
        <v>19</v>
      </c>
      <c r="N26" s="213">
        <v>8</v>
      </c>
      <c r="O26" s="214">
        <v>72</v>
      </c>
      <c r="P26" s="201">
        <f t="shared" ref="P26:P34" si="1">(O26-L26)/L26</f>
        <v>0.18032786885245902</v>
      </c>
      <c r="Q26" s="193"/>
    </row>
    <row r="27" spans="2:17" s="2" customFormat="1" ht="18.75" x14ac:dyDescent="0.3">
      <c r="B27" s="31" t="s">
        <v>9</v>
      </c>
      <c r="C27" s="36" t="s">
        <v>32</v>
      </c>
      <c r="D27" s="78">
        <v>6</v>
      </c>
      <c r="E27" s="79">
        <v>0</v>
      </c>
      <c r="F27" s="78">
        <v>1</v>
      </c>
      <c r="G27" s="79">
        <v>5</v>
      </c>
      <c r="H27" s="73">
        <v>-0.16700000000000001</v>
      </c>
      <c r="I27" s="193"/>
      <c r="J27" s="168" t="s">
        <v>9</v>
      </c>
      <c r="K27" s="173" t="s">
        <v>32</v>
      </c>
      <c r="L27" s="213">
        <v>6</v>
      </c>
      <c r="M27" s="214">
        <v>0</v>
      </c>
      <c r="N27" s="213">
        <v>1</v>
      </c>
      <c r="O27" s="214">
        <v>5</v>
      </c>
      <c r="P27" s="201">
        <f t="shared" si="1"/>
        <v>-0.16666666666666666</v>
      </c>
      <c r="Q27" s="193"/>
    </row>
    <row r="28" spans="2:17" s="2" customFormat="1" ht="18.75" x14ac:dyDescent="0.3">
      <c r="B28" s="221" t="s">
        <v>10</v>
      </c>
      <c r="C28" s="36" t="s">
        <v>34</v>
      </c>
      <c r="D28" s="78">
        <v>19</v>
      </c>
      <c r="E28" s="79">
        <v>2</v>
      </c>
      <c r="F28" s="78">
        <v>0</v>
      </c>
      <c r="G28" s="79">
        <v>21</v>
      </c>
      <c r="H28" s="73">
        <v>0.105</v>
      </c>
      <c r="I28" s="193"/>
      <c r="J28" s="224" t="s">
        <v>10</v>
      </c>
      <c r="K28" s="173" t="s">
        <v>34</v>
      </c>
      <c r="L28" s="213">
        <v>19</v>
      </c>
      <c r="M28" s="214">
        <v>2</v>
      </c>
      <c r="N28" s="213">
        <v>0</v>
      </c>
      <c r="O28" s="214">
        <v>21</v>
      </c>
      <c r="P28" s="201">
        <f t="shared" si="1"/>
        <v>0.10526315789473684</v>
      </c>
      <c r="Q28" s="193"/>
    </row>
    <row r="29" spans="2:17" s="2" customFormat="1" ht="18.75" x14ac:dyDescent="0.3">
      <c r="B29" s="222"/>
      <c r="C29" s="36" t="s">
        <v>35</v>
      </c>
      <c r="D29" s="78">
        <v>38</v>
      </c>
      <c r="E29" s="79">
        <v>0</v>
      </c>
      <c r="F29" s="78">
        <v>1</v>
      </c>
      <c r="G29" s="79">
        <v>37</v>
      </c>
      <c r="H29" s="73">
        <v>-2.5999999999999999E-2</v>
      </c>
      <c r="I29" s="193"/>
      <c r="J29" s="225"/>
      <c r="K29" s="173" t="s">
        <v>35</v>
      </c>
      <c r="L29" s="213">
        <v>38</v>
      </c>
      <c r="M29" s="214">
        <v>0</v>
      </c>
      <c r="N29" s="213">
        <v>1</v>
      </c>
      <c r="O29" s="214">
        <v>37</v>
      </c>
      <c r="P29" s="201">
        <f t="shared" si="1"/>
        <v>-2.6315789473684209E-2</v>
      </c>
      <c r="Q29" s="193"/>
    </row>
    <row r="30" spans="2:17" s="2" customFormat="1" ht="18.75" x14ac:dyDescent="0.3">
      <c r="B30" s="223"/>
      <c r="C30" s="36" t="s">
        <v>33</v>
      </c>
      <c r="D30" s="78">
        <v>7</v>
      </c>
      <c r="E30" s="79">
        <v>0</v>
      </c>
      <c r="F30" s="78">
        <v>0</v>
      </c>
      <c r="G30" s="79">
        <v>7</v>
      </c>
      <c r="H30" s="73">
        <v>0</v>
      </c>
      <c r="I30" s="193"/>
      <c r="J30" s="226"/>
      <c r="K30" s="173" t="s">
        <v>33</v>
      </c>
      <c r="L30" s="213">
        <v>7</v>
      </c>
      <c r="M30" s="214">
        <v>0</v>
      </c>
      <c r="N30" s="213">
        <v>0</v>
      </c>
      <c r="O30" s="214">
        <v>7</v>
      </c>
      <c r="P30" s="201">
        <f t="shared" si="1"/>
        <v>0</v>
      </c>
      <c r="Q30" s="193"/>
    </row>
    <row r="31" spans="2:17" s="2" customFormat="1" ht="18.75" x14ac:dyDescent="0.3">
      <c r="B31" s="31" t="s">
        <v>11</v>
      </c>
      <c r="C31" s="36" t="s">
        <v>32</v>
      </c>
      <c r="D31" s="78">
        <v>5</v>
      </c>
      <c r="E31" s="79">
        <v>0</v>
      </c>
      <c r="F31" s="78">
        <v>0</v>
      </c>
      <c r="G31" s="79">
        <v>5</v>
      </c>
      <c r="H31" s="73">
        <v>0</v>
      </c>
      <c r="I31" s="193"/>
      <c r="J31" s="168" t="s">
        <v>11</v>
      </c>
      <c r="K31" s="173" t="s">
        <v>32</v>
      </c>
      <c r="L31" s="213">
        <v>5</v>
      </c>
      <c r="M31" s="214">
        <v>0</v>
      </c>
      <c r="N31" s="213">
        <v>0</v>
      </c>
      <c r="O31" s="214">
        <v>5</v>
      </c>
      <c r="P31" s="201">
        <f t="shared" si="1"/>
        <v>0</v>
      </c>
      <c r="Q31" s="193"/>
    </row>
    <row r="32" spans="2:17" s="2" customFormat="1" ht="18.75" x14ac:dyDescent="0.3">
      <c r="B32" s="221" t="s">
        <v>12</v>
      </c>
      <c r="C32" s="36" t="s">
        <v>28</v>
      </c>
      <c r="D32" s="78">
        <v>945</v>
      </c>
      <c r="E32" s="79">
        <v>92</v>
      </c>
      <c r="F32" s="78">
        <v>66</v>
      </c>
      <c r="G32" s="79">
        <v>971</v>
      </c>
      <c r="H32" s="73">
        <v>2.8000000000000001E-2</v>
      </c>
      <c r="I32" s="193"/>
      <c r="J32" s="224" t="s">
        <v>12</v>
      </c>
      <c r="K32" s="173" t="s">
        <v>28</v>
      </c>
      <c r="L32" s="213">
        <v>945</v>
      </c>
      <c r="M32" s="214">
        <v>92</v>
      </c>
      <c r="N32" s="213">
        <v>67</v>
      </c>
      <c r="O32" s="214">
        <v>970</v>
      </c>
      <c r="P32" s="201">
        <f t="shared" si="1"/>
        <v>2.6455026455026454E-2</v>
      </c>
      <c r="Q32" s="193"/>
    </row>
    <row r="33" spans="2:17" s="2" customFormat="1" ht="19.5" thickBot="1" x14ac:dyDescent="0.35">
      <c r="B33" s="222"/>
      <c r="C33" s="41" t="s">
        <v>29</v>
      </c>
      <c r="D33" s="80">
        <v>506</v>
      </c>
      <c r="E33" s="81">
        <v>17</v>
      </c>
      <c r="F33" s="80">
        <v>37</v>
      </c>
      <c r="G33" s="81">
        <v>486</v>
      </c>
      <c r="H33" s="82">
        <v>-0.04</v>
      </c>
      <c r="I33" s="193"/>
      <c r="J33" s="225"/>
      <c r="K33" s="175" t="s">
        <v>29</v>
      </c>
      <c r="L33" s="215">
        <v>506</v>
      </c>
      <c r="M33" s="216">
        <v>17</v>
      </c>
      <c r="N33" s="215">
        <v>37</v>
      </c>
      <c r="O33" s="216">
        <v>486</v>
      </c>
      <c r="P33" s="203">
        <f t="shared" si="1"/>
        <v>-3.9525691699604744E-2</v>
      </c>
      <c r="Q33" s="193"/>
    </row>
    <row r="34" spans="2:17" s="2" customFormat="1" ht="19.5" thickBot="1" x14ac:dyDescent="0.35">
      <c r="B34" s="218" t="s">
        <v>41</v>
      </c>
      <c r="C34" s="219"/>
      <c r="D34" s="83">
        <v>13911</v>
      </c>
      <c r="E34" s="84">
        <v>913</v>
      </c>
      <c r="F34" s="83">
        <v>1282</v>
      </c>
      <c r="G34" s="84">
        <v>13542</v>
      </c>
      <c r="H34" s="61">
        <v>-2.7E-2</v>
      </c>
      <c r="I34" s="193"/>
      <c r="J34" s="228" t="s">
        <v>41</v>
      </c>
      <c r="K34" s="229"/>
      <c r="L34" s="161">
        <v>13911</v>
      </c>
      <c r="M34" s="152">
        <v>913</v>
      </c>
      <c r="N34" s="161">
        <v>1294</v>
      </c>
      <c r="O34" s="152">
        <v>13530</v>
      </c>
      <c r="P34" s="192">
        <f t="shared" si="1"/>
        <v>-2.7388397670907914E-2</v>
      </c>
      <c r="Q34" s="193"/>
    </row>
    <row r="35" spans="2:17" s="2" customFormat="1" ht="18.75" x14ac:dyDescent="0.3">
      <c r="B35" s="17"/>
      <c r="C35" s="17"/>
      <c r="D35" s="17"/>
      <c r="E35" s="17"/>
      <c r="F35" s="17"/>
      <c r="G35" s="17"/>
      <c r="H35" s="17"/>
      <c r="J35" s="17"/>
      <c r="K35" s="17"/>
      <c r="L35" s="17"/>
      <c r="M35" s="17"/>
      <c r="N35" s="17"/>
      <c r="O35" s="17"/>
      <c r="P35" s="17"/>
    </row>
    <row r="36" spans="2:17" s="2" customFormat="1" ht="18.75" x14ac:dyDescent="0.3">
      <c r="B36" s="17"/>
      <c r="C36" s="17"/>
      <c r="D36" s="17"/>
      <c r="E36" s="17"/>
      <c r="F36" s="17"/>
      <c r="G36" s="17"/>
      <c r="H36" s="17"/>
      <c r="J36" s="17"/>
      <c r="K36" s="17"/>
      <c r="L36" s="17"/>
      <c r="M36" s="17"/>
      <c r="N36" s="17"/>
      <c r="O36" s="17"/>
      <c r="P36" s="17"/>
    </row>
    <row r="37" spans="2:17" ht="18.75" x14ac:dyDescent="0.3">
      <c r="B37" s="17"/>
      <c r="C37" s="17"/>
      <c r="D37" s="17"/>
      <c r="E37" s="17"/>
      <c r="F37" s="17"/>
      <c r="G37" s="17"/>
      <c r="H37" s="17"/>
      <c r="J37" s="17"/>
      <c r="K37" s="17"/>
      <c r="L37" s="17"/>
      <c r="M37" s="17"/>
      <c r="N37" s="17"/>
      <c r="O37" s="17"/>
      <c r="P37" s="17"/>
    </row>
    <row r="38" spans="2:17" ht="19.5" thickBot="1" x14ac:dyDescent="0.35">
      <c r="B38" s="64" t="s">
        <v>62</v>
      </c>
      <c r="C38" s="18"/>
      <c r="D38" s="18"/>
      <c r="E38" s="18"/>
      <c r="F38" s="18"/>
      <c r="G38" s="18"/>
      <c r="H38" s="18"/>
      <c r="J38" s="64" t="s">
        <v>146</v>
      </c>
      <c r="K38" s="18"/>
      <c r="L38" s="18"/>
      <c r="M38" s="18"/>
      <c r="N38" s="18"/>
      <c r="O38" s="18"/>
      <c r="P38" s="18"/>
    </row>
    <row r="39" spans="2:17" ht="57" thickBot="1" x14ac:dyDescent="0.35">
      <c r="B39" s="85" t="s">
        <v>18</v>
      </c>
      <c r="C39" s="68" t="s">
        <v>36</v>
      </c>
      <c r="D39" s="68" t="s">
        <v>37</v>
      </c>
      <c r="E39" s="67" t="s">
        <v>38</v>
      </c>
      <c r="F39" s="68" t="s">
        <v>39</v>
      </c>
      <c r="G39" s="69" t="s">
        <v>40</v>
      </c>
      <c r="H39" s="17"/>
      <c r="J39" s="194" t="s">
        <v>18</v>
      </c>
      <c r="K39" s="195" t="s">
        <v>36</v>
      </c>
      <c r="L39" s="195" t="s">
        <v>37</v>
      </c>
      <c r="M39" s="196" t="s">
        <v>38</v>
      </c>
      <c r="N39" s="195" t="s">
        <v>39</v>
      </c>
      <c r="O39" s="197" t="s">
        <v>40</v>
      </c>
      <c r="P39" s="17"/>
    </row>
    <row r="40" spans="2:17" ht="18.75" x14ac:dyDescent="0.3">
      <c r="B40" s="86" t="s">
        <v>13</v>
      </c>
      <c r="C40" s="29">
        <v>53</v>
      </c>
      <c r="D40" s="29">
        <v>1</v>
      </c>
      <c r="E40" s="28">
        <v>1</v>
      </c>
      <c r="F40" s="29">
        <v>53</v>
      </c>
      <c r="G40" s="71">
        <v>0</v>
      </c>
      <c r="H40" s="17"/>
      <c r="J40" s="198" t="s">
        <v>13</v>
      </c>
      <c r="K40" s="166">
        <v>53</v>
      </c>
      <c r="L40" s="166">
        <v>1</v>
      </c>
      <c r="M40" s="165">
        <v>1</v>
      </c>
      <c r="N40" s="166">
        <v>53</v>
      </c>
      <c r="O40" s="199">
        <f t="shared" ref="O40:O44" si="2">(N40-K40)/K40</f>
        <v>0</v>
      </c>
      <c r="P40" s="17"/>
    </row>
    <row r="41" spans="2:17" ht="18.75" x14ac:dyDescent="0.3">
      <c r="B41" s="87" t="s">
        <v>14</v>
      </c>
      <c r="C41" s="34">
        <v>2638</v>
      </c>
      <c r="D41" s="34">
        <v>33</v>
      </c>
      <c r="E41" s="33">
        <v>67</v>
      </c>
      <c r="F41" s="34">
        <v>2604</v>
      </c>
      <c r="G41" s="73">
        <v>-1.2999999999999999E-2</v>
      </c>
      <c r="H41" s="17"/>
      <c r="J41" s="200" t="s">
        <v>14</v>
      </c>
      <c r="K41" s="171">
        <v>2638</v>
      </c>
      <c r="L41" s="171">
        <v>33</v>
      </c>
      <c r="M41" s="170">
        <v>67</v>
      </c>
      <c r="N41" s="171">
        <v>2604</v>
      </c>
      <c r="O41" s="201">
        <f t="shared" si="2"/>
        <v>-1.2888551933282789E-2</v>
      </c>
      <c r="P41" s="17"/>
    </row>
    <row r="42" spans="2:17" ht="18.75" x14ac:dyDescent="0.3">
      <c r="B42" s="87" t="s">
        <v>15</v>
      </c>
      <c r="C42" s="34">
        <v>8532</v>
      </c>
      <c r="D42" s="34">
        <v>756</v>
      </c>
      <c r="E42" s="33">
        <v>1047</v>
      </c>
      <c r="F42" s="34">
        <v>8241</v>
      </c>
      <c r="G42" s="73">
        <v>-3.4000000000000002E-2</v>
      </c>
      <c r="H42" s="17"/>
      <c r="J42" s="200" t="s">
        <v>15</v>
      </c>
      <c r="K42" s="171">
        <v>8532</v>
      </c>
      <c r="L42" s="171">
        <v>756</v>
      </c>
      <c r="M42" s="170">
        <v>1057</v>
      </c>
      <c r="N42" s="171">
        <v>8231</v>
      </c>
      <c r="O42" s="201">
        <f t="shared" si="2"/>
        <v>-3.5278949835911864E-2</v>
      </c>
      <c r="P42" s="17"/>
    </row>
    <row r="43" spans="2:17" ht="19.5" thickBot="1" x14ac:dyDescent="0.35">
      <c r="B43" s="88" t="s">
        <v>16</v>
      </c>
      <c r="C43" s="43">
        <v>2688</v>
      </c>
      <c r="D43" s="43">
        <v>123</v>
      </c>
      <c r="E43" s="42">
        <v>167</v>
      </c>
      <c r="F43" s="43">
        <v>2644</v>
      </c>
      <c r="G43" s="82">
        <v>-1.6E-2</v>
      </c>
      <c r="H43" s="17"/>
      <c r="J43" s="202" t="s">
        <v>16</v>
      </c>
      <c r="K43" s="177">
        <v>2688</v>
      </c>
      <c r="L43" s="177">
        <v>123</v>
      </c>
      <c r="M43" s="176">
        <v>169</v>
      </c>
      <c r="N43" s="177">
        <v>2642</v>
      </c>
      <c r="O43" s="203">
        <f t="shared" si="2"/>
        <v>-1.711309523809524E-2</v>
      </c>
      <c r="P43" s="17"/>
    </row>
    <row r="44" spans="2:17" ht="19.5" thickBot="1" x14ac:dyDescent="0.35">
      <c r="B44" s="89" t="s">
        <v>48</v>
      </c>
      <c r="C44" s="46">
        <v>13911</v>
      </c>
      <c r="D44" s="46">
        <v>913</v>
      </c>
      <c r="E44" s="45">
        <v>1282</v>
      </c>
      <c r="F44" s="46">
        <v>13542</v>
      </c>
      <c r="G44" s="61">
        <v>-2.7E-2</v>
      </c>
      <c r="H44" s="17"/>
      <c r="J44" s="204" t="s">
        <v>48</v>
      </c>
      <c r="K44" s="153">
        <v>13911</v>
      </c>
      <c r="L44" s="153">
        <v>913</v>
      </c>
      <c r="M44" s="179">
        <v>1294</v>
      </c>
      <c r="N44" s="153">
        <v>13530</v>
      </c>
      <c r="O44" s="192">
        <f t="shared" si="2"/>
        <v>-2.7388397670907914E-2</v>
      </c>
      <c r="P44" s="17"/>
    </row>
    <row r="45" spans="2:17" ht="18.75" x14ac:dyDescent="0.3">
      <c r="B45" s="17"/>
      <c r="C45" s="17"/>
      <c r="D45" s="17"/>
      <c r="E45" s="17"/>
      <c r="F45" s="17"/>
      <c r="G45" s="17"/>
      <c r="H45" s="17"/>
    </row>
    <row r="46" spans="2:17" ht="18.75" x14ac:dyDescent="0.3">
      <c r="B46" s="17"/>
      <c r="C46" s="17"/>
      <c r="D46" s="17"/>
      <c r="E46" s="17"/>
      <c r="F46" s="17"/>
      <c r="G46" s="17"/>
      <c r="H46" s="17"/>
    </row>
    <row r="47" spans="2:17" ht="18.75" x14ac:dyDescent="0.3">
      <c r="B47" s="17"/>
      <c r="C47" s="17"/>
      <c r="D47" s="17"/>
      <c r="E47" s="17"/>
      <c r="F47" s="17"/>
      <c r="G47" s="17"/>
      <c r="H47" s="17"/>
    </row>
    <row r="48" spans="2:17" ht="18.75" x14ac:dyDescent="0.3">
      <c r="B48" s="17"/>
      <c r="C48" s="17"/>
      <c r="D48" s="17"/>
      <c r="E48" s="17"/>
      <c r="F48" s="17"/>
      <c r="G48" s="17"/>
      <c r="H48" s="17"/>
    </row>
    <row r="49" spans="2:8" ht="18.75" x14ac:dyDescent="0.3">
      <c r="B49" s="17"/>
      <c r="C49" s="17"/>
      <c r="D49" s="17"/>
      <c r="E49" s="17"/>
      <c r="F49" s="17"/>
      <c r="G49" s="17"/>
      <c r="H49" s="17"/>
    </row>
    <row r="50" spans="2:8" ht="18.75" x14ac:dyDescent="0.3">
      <c r="B50" s="17"/>
      <c r="C50" s="17"/>
      <c r="D50" s="17"/>
      <c r="E50" s="17"/>
      <c r="F50" s="17"/>
      <c r="G50" s="17"/>
      <c r="H50" s="17"/>
    </row>
    <row r="51" spans="2:8" ht="18.75" x14ac:dyDescent="0.3">
      <c r="B51" s="17"/>
      <c r="C51" s="17"/>
      <c r="D51" s="17"/>
      <c r="E51" s="17"/>
      <c r="F51" s="17"/>
      <c r="G51" s="17"/>
      <c r="H51" s="17"/>
    </row>
    <row r="52" spans="2:8" ht="18.75" x14ac:dyDescent="0.3">
      <c r="B52" s="17"/>
      <c r="C52" s="17"/>
      <c r="D52" s="17"/>
      <c r="E52" s="17"/>
      <c r="F52" s="17"/>
      <c r="G52" s="17"/>
      <c r="H52" s="17"/>
    </row>
    <row r="53" spans="2:8" ht="18.75" x14ac:dyDescent="0.3">
      <c r="B53" s="17"/>
      <c r="C53" s="17"/>
      <c r="D53" s="17"/>
      <c r="E53" s="17"/>
      <c r="F53" s="17"/>
      <c r="G53" s="17"/>
      <c r="H53" s="17"/>
    </row>
    <row r="54" spans="2:8" ht="18.75" x14ac:dyDescent="0.3">
      <c r="B54" s="17"/>
      <c r="C54" s="17"/>
      <c r="D54" s="17"/>
      <c r="E54" s="17"/>
      <c r="F54" s="17"/>
      <c r="G54" s="17"/>
      <c r="H54" s="17"/>
    </row>
    <row r="55" spans="2:8" ht="18.75" x14ac:dyDescent="0.3">
      <c r="B55" s="17"/>
      <c r="C55" s="17"/>
      <c r="D55" s="17"/>
      <c r="E55" s="17"/>
      <c r="F55" s="17"/>
      <c r="G55" s="17"/>
      <c r="H55" s="17"/>
    </row>
    <row r="56" spans="2:8" ht="18.75" x14ac:dyDescent="0.3">
      <c r="B56" s="17"/>
      <c r="C56" s="17"/>
      <c r="D56" s="17"/>
      <c r="E56" s="17"/>
      <c r="F56" s="17"/>
      <c r="G56" s="17"/>
      <c r="H56" s="17"/>
    </row>
    <row r="57" spans="2:8" ht="18.75" x14ac:dyDescent="0.3">
      <c r="B57" s="17"/>
      <c r="C57" s="17"/>
      <c r="D57" s="17"/>
      <c r="E57" s="17"/>
      <c r="F57" s="17"/>
      <c r="G57" s="17"/>
      <c r="H57" s="17"/>
    </row>
    <row r="58" spans="2:8" ht="18.75" x14ac:dyDescent="0.3">
      <c r="B58" s="17"/>
      <c r="C58" s="17"/>
      <c r="D58" s="17"/>
      <c r="E58" s="17"/>
      <c r="F58" s="17"/>
      <c r="G58" s="17"/>
      <c r="H58" s="17"/>
    </row>
  </sheetData>
  <mergeCells count="8">
    <mergeCell ref="B13:B20"/>
    <mergeCell ref="B28:B30"/>
    <mergeCell ref="B32:B33"/>
    <mergeCell ref="B34:C34"/>
    <mergeCell ref="J13:J20"/>
    <mergeCell ref="J28:J30"/>
    <mergeCell ref="J32:J33"/>
    <mergeCell ref="J34:K34"/>
  </mergeCells>
  <pageMargins left="0.7" right="0.7" top="0.75" bottom="0.75" header="0.3" footer="0.3"/>
  <pageSetup paperSize="9" scale="69" orientation="landscape" r:id="rId1"/>
  <headerFooter>
    <oddHeader>&amp;C&amp;"-,Bold"&amp;16&amp;UCare Inspectorate 2016/17 Qtr 4 Statistical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1"/>
  <sheetViews>
    <sheetView zoomScale="70" zoomScaleNormal="70" zoomScaleSheetLayoutView="85" workbookViewId="0">
      <selection activeCell="N35" sqref="N35"/>
    </sheetView>
  </sheetViews>
  <sheetFormatPr defaultRowHeight="15" x14ac:dyDescent="0.25"/>
  <cols>
    <col min="1" max="1" width="9.140625" style="2"/>
    <col min="2" max="2" width="42.28515625" style="2" customWidth="1"/>
    <col min="3" max="3" width="36.85546875" style="2" customWidth="1"/>
    <col min="4" max="6" width="18.7109375" style="2" customWidth="1"/>
    <col min="7" max="7" width="18.7109375" style="1" customWidth="1"/>
    <col min="8" max="9" width="18.7109375" style="7" customWidth="1"/>
    <col min="10" max="10" width="12" style="7" customWidth="1"/>
    <col min="11" max="11" width="7" style="2" customWidth="1"/>
    <col min="12" max="16384" width="9.140625" style="2"/>
  </cols>
  <sheetData>
    <row r="2" spans="2:10" s="8" customFormat="1" ht="21" x14ac:dyDescent="0.35">
      <c r="B2" s="48" t="s">
        <v>56</v>
      </c>
      <c r="H2" s="9"/>
      <c r="I2" s="9"/>
      <c r="J2" s="9"/>
    </row>
    <row r="4" spans="2:10" ht="18.75" x14ac:dyDescent="0.3">
      <c r="B4" s="16" t="s">
        <v>50</v>
      </c>
      <c r="C4" s="17"/>
      <c r="D4" s="17"/>
      <c r="E4" s="17"/>
      <c r="F4" s="17"/>
      <c r="G4" s="16"/>
      <c r="H4" s="49"/>
      <c r="I4" s="49"/>
    </row>
    <row r="5" spans="2:10" ht="18.75" x14ac:dyDescent="0.3">
      <c r="B5" s="20" t="s">
        <v>106</v>
      </c>
      <c r="C5" s="17"/>
      <c r="D5" s="17"/>
      <c r="E5" s="17"/>
      <c r="F5" s="17"/>
      <c r="G5" s="16"/>
      <c r="H5" s="49"/>
      <c r="I5" s="49"/>
    </row>
    <row r="6" spans="2:10" ht="18.75" x14ac:dyDescent="0.3">
      <c r="B6" s="17"/>
      <c r="C6" s="17"/>
      <c r="D6" s="17"/>
      <c r="E6" s="17"/>
      <c r="F6" s="17"/>
      <c r="G6" s="16"/>
      <c r="H6" s="49"/>
      <c r="I6" s="49"/>
    </row>
    <row r="7" spans="2:10" ht="18.75" x14ac:dyDescent="0.3">
      <c r="B7" s="17"/>
      <c r="C7" s="17"/>
      <c r="D7" s="17"/>
      <c r="E7" s="17"/>
      <c r="F7" s="17"/>
      <c r="G7" s="16"/>
      <c r="H7" s="49"/>
      <c r="I7" s="49"/>
    </row>
    <row r="8" spans="2:10" ht="19.5" thickBot="1" x14ac:dyDescent="0.35">
      <c r="B8" s="90" t="s">
        <v>51</v>
      </c>
      <c r="C8" s="90"/>
      <c r="D8" s="17"/>
      <c r="E8" s="17"/>
      <c r="F8" s="17"/>
      <c r="G8" s="16"/>
      <c r="H8" s="49"/>
      <c r="I8" s="49"/>
    </row>
    <row r="9" spans="2:10" s="1" customFormat="1" ht="19.5" thickBot="1" x14ac:dyDescent="0.3">
      <c r="B9" s="91" t="s">
        <v>18</v>
      </c>
      <c r="C9" s="92" t="s">
        <v>19</v>
      </c>
      <c r="D9" s="23" t="s">
        <v>42</v>
      </c>
      <c r="E9" s="24" t="s">
        <v>43</v>
      </c>
      <c r="F9" s="23" t="s">
        <v>44</v>
      </c>
      <c r="G9" s="24" t="s">
        <v>45</v>
      </c>
      <c r="H9" s="23" t="s">
        <v>46</v>
      </c>
      <c r="I9" s="24" t="s">
        <v>47</v>
      </c>
      <c r="J9" s="6"/>
    </row>
    <row r="10" spans="2:10" ht="18.75" x14ac:dyDescent="0.3">
      <c r="B10" s="26" t="s">
        <v>0</v>
      </c>
      <c r="C10" s="93" t="s">
        <v>32</v>
      </c>
      <c r="D10" s="50">
        <v>0</v>
      </c>
      <c r="E10" s="51">
        <v>0</v>
      </c>
      <c r="F10" s="50">
        <v>2.5999999999999999E-2</v>
      </c>
      <c r="G10" s="51">
        <v>0.34200000000000003</v>
      </c>
      <c r="H10" s="50">
        <v>0.57899999999999996</v>
      </c>
      <c r="I10" s="51">
        <v>5.2999999999999999E-2</v>
      </c>
      <c r="J10" s="14"/>
    </row>
    <row r="11" spans="2:10" ht="18.75" x14ac:dyDescent="0.3">
      <c r="B11" s="31" t="s">
        <v>1</v>
      </c>
      <c r="C11" s="36" t="s">
        <v>32</v>
      </c>
      <c r="D11" s="53">
        <v>0</v>
      </c>
      <c r="E11" s="54">
        <v>0</v>
      </c>
      <c r="F11" s="53">
        <v>2.5999999999999999E-2</v>
      </c>
      <c r="G11" s="54">
        <v>0.316</v>
      </c>
      <c r="H11" s="53">
        <v>0.42099999999999999</v>
      </c>
      <c r="I11" s="54">
        <v>0.23699999999999999</v>
      </c>
      <c r="J11" s="14"/>
    </row>
    <row r="12" spans="2:10" ht="18.75" x14ac:dyDescent="0.3">
      <c r="B12" s="221" t="s">
        <v>2</v>
      </c>
      <c r="C12" s="36" t="s">
        <v>20</v>
      </c>
      <c r="D12" s="53">
        <v>0</v>
      </c>
      <c r="E12" s="54">
        <v>0</v>
      </c>
      <c r="F12" s="53">
        <v>0</v>
      </c>
      <c r="G12" s="54">
        <v>0.35699999999999998</v>
      </c>
      <c r="H12" s="53">
        <v>0.57099999999999995</v>
      </c>
      <c r="I12" s="54">
        <v>7.0999999999999994E-2</v>
      </c>
      <c r="J12" s="14"/>
    </row>
    <row r="13" spans="2:10" ht="18.75" x14ac:dyDescent="0.3">
      <c r="B13" s="222"/>
      <c r="C13" s="36" t="s">
        <v>21</v>
      </c>
      <c r="D13" s="53">
        <v>0</v>
      </c>
      <c r="E13" s="54">
        <v>0</v>
      </c>
      <c r="F13" s="53">
        <v>0</v>
      </c>
      <c r="G13" s="54">
        <v>0</v>
      </c>
      <c r="H13" s="53">
        <v>0</v>
      </c>
      <c r="I13" s="54">
        <v>1</v>
      </c>
      <c r="J13" s="14"/>
    </row>
    <row r="14" spans="2:10" ht="18.75" x14ac:dyDescent="0.3">
      <c r="B14" s="222"/>
      <c r="C14" s="36" t="s">
        <v>22</v>
      </c>
      <c r="D14" s="53">
        <v>0</v>
      </c>
      <c r="E14" s="54">
        <v>1.0999999999999999E-2</v>
      </c>
      <c r="F14" s="53">
        <v>4.2000000000000003E-2</v>
      </c>
      <c r="G14" s="54">
        <v>0.32600000000000001</v>
      </c>
      <c r="H14" s="53">
        <v>0.54900000000000004</v>
      </c>
      <c r="I14" s="54">
        <v>7.1999999999999995E-2</v>
      </c>
      <c r="J14" s="14"/>
    </row>
    <row r="15" spans="2:10" ht="18.75" x14ac:dyDescent="0.3">
      <c r="B15" s="222"/>
      <c r="C15" s="36" t="s">
        <v>23</v>
      </c>
      <c r="D15" s="53">
        <v>0</v>
      </c>
      <c r="E15" s="54">
        <v>2.4E-2</v>
      </c>
      <c r="F15" s="53">
        <v>3.6999999999999998E-2</v>
      </c>
      <c r="G15" s="54">
        <v>0.26800000000000002</v>
      </c>
      <c r="H15" s="53">
        <v>0.53700000000000003</v>
      </c>
      <c r="I15" s="54">
        <v>0.13400000000000001</v>
      </c>
      <c r="J15" s="14"/>
    </row>
    <row r="16" spans="2:10" ht="18.75" x14ac:dyDescent="0.3">
      <c r="B16" s="222"/>
      <c r="C16" s="36" t="s">
        <v>24</v>
      </c>
      <c r="D16" s="53">
        <v>0</v>
      </c>
      <c r="E16" s="54">
        <v>1.7000000000000001E-2</v>
      </c>
      <c r="F16" s="53">
        <v>0.1</v>
      </c>
      <c r="G16" s="54">
        <v>0.217</v>
      </c>
      <c r="H16" s="53">
        <v>0.48299999999999998</v>
      </c>
      <c r="I16" s="54">
        <v>0.183</v>
      </c>
      <c r="J16" s="14"/>
    </row>
    <row r="17" spans="2:17" ht="18.75" x14ac:dyDescent="0.3">
      <c r="B17" s="222"/>
      <c r="C17" s="36" t="s">
        <v>25</v>
      </c>
      <c r="D17" s="53">
        <v>2E-3</v>
      </c>
      <c r="E17" s="54">
        <v>0.02</v>
      </c>
      <c r="F17" s="53">
        <v>0.17399999999999999</v>
      </c>
      <c r="G17" s="54">
        <v>0.39300000000000002</v>
      </c>
      <c r="H17" s="53">
        <v>0.36399999999999999</v>
      </c>
      <c r="I17" s="54">
        <v>4.5999999999999999E-2</v>
      </c>
      <c r="J17" s="14"/>
    </row>
    <row r="18" spans="2:17" ht="18.75" x14ac:dyDescent="0.3">
      <c r="B18" s="222"/>
      <c r="C18" s="36" t="s">
        <v>26</v>
      </c>
      <c r="D18" s="53">
        <v>0</v>
      </c>
      <c r="E18" s="54">
        <v>2.8000000000000001E-2</v>
      </c>
      <c r="F18" s="53">
        <v>0.13900000000000001</v>
      </c>
      <c r="G18" s="54">
        <v>0.222</v>
      </c>
      <c r="H18" s="53">
        <v>0.38900000000000001</v>
      </c>
      <c r="I18" s="54">
        <v>0.222</v>
      </c>
      <c r="J18" s="14"/>
    </row>
    <row r="19" spans="2:17" ht="18.75" x14ac:dyDescent="0.3">
      <c r="B19" s="223"/>
      <c r="C19" s="36" t="s">
        <v>27</v>
      </c>
      <c r="D19" s="53">
        <v>0</v>
      </c>
      <c r="E19" s="54">
        <v>0</v>
      </c>
      <c r="F19" s="53">
        <v>0</v>
      </c>
      <c r="G19" s="54">
        <v>0.214</v>
      </c>
      <c r="H19" s="53">
        <v>0.64300000000000002</v>
      </c>
      <c r="I19" s="54">
        <v>0.14299999999999999</v>
      </c>
      <c r="J19" s="14"/>
    </row>
    <row r="20" spans="2:17" ht="18.75" x14ac:dyDescent="0.3">
      <c r="B20" s="31" t="s">
        <v>3</v>
      </c>
      <c r="C20" s="36" t="s">
        <v>32</v>
      </c>
      <c r="D20" s="53">
        <v>0</v>
      </c>
      <c r="E20" s="54">
        <v>4.2000000000000003E-2</v>
      </c>
      <c r="F20" s="53">
        <v>4.2000000000000003E-2</v>
      </c>
      <c r="G20" s="54">
        <v>0.25</v>
      </c>
      <c r="H20" s="53">
        <v>0.54200000000000004</v>
      </c>
      <c r="I20" s="54">
        <v>0.125</v>
      </c>
      <c r="J20" s="14"/>
    </row>
    <row r="21" spans="2:17" ht="18.75" x14ac:dyDescent="0.3">
      <c r="B21" s="31" t="s">
        <v>4</v>
      </c>
      <c r="C21" s="36" t="s">
        <v>32</v>
      </c>
      <c r="D21" s="53">
        <v>1E-3</v>
      </c>
      <c r="E21" s="54">
        <v>2E-3</v>
      </c>
      <c r="F21" s="53">
        <v>2.5999999999999999E-2</v>
      </c>
      <c r="G21" s="54">
        <v>0.30599999999999999</v>
      </c>
      <c r="H21" s="53">
        <v>0.59699999999999998</v>
      </c>
      <c r="I21" s="54">
        <v>6.8000000000000005E-2</v>
      </c>
      <c r="J21" s="14"/>
    </row>
    <row r="22" spans="2:17" ht="18.75" x14ac:dyDescent="0.3">
      <c r="B22" s="31" t="s">
        <v>5</v>
      </c>
      <c r="C22" s="36" t="s">
        <v>32</v>
      </c>
      <c r="D22" s="53">
        <v>0</v>
      </c>
      <c r="E22" s="54">
        <v>0.01</v>
      </c>
      <c r="F22" s="53">
        <v>4.2999999999999997E-2</v>
      </c>
      <c r="G22" s="54">
        <v>0.317</v>
      </c>
      <c r="H22" s="53">
        <v>0.56200000000000006</v>
      </c>
      <c r="I22" s="54">
        <v>6.8000000000000005E-2</v>
      </c>
      <c r="J22" s="14"/>
      <c r="K22" s="1"/>
    </row>
    <row r="23" spans="2:17" s="1" customFormat="1" ht="18.75" x14ac:dyDescent="0.3">
      <c r="B23" s="31" t="s">
        <v>6</v>
      </c>
      <c r="C23" s="36" t="s">
        <v>32</v>
      </c>
      <c r="D23" s="53">
        <v>0</v>
      </c>
      <c r="E23" s="54">
        <v>0</v>
      </c>
      <c r="F23" s="53">
        <v>1.7000000000000001E-2</v>
      </c>
      <c r="G23" s="54">
        <v>0.254</v>
      </c>
      <c r="H23" s="53">
        <v>0.72899999999999998</v>
      </c>
      <c r="I23" s="54">
        <v>0</v>
      </c>
      <c r="J23" s="14"/>
      <c r="K23" s="2"/>
      <c r="L23" s="2"/>
      <c r="M23" s="2"/>
      <c r="N23" s="2"/>
      <c r="O23" s="2"/>
      <c r="P23" s="2"/>
      <c r="Q23" s="2"/>
    </row>
    <row r="24" spans="2:17" ht="18.75" x14ac:dyDescent="0.3">
      <c r="B24" s="31" t="s">
        <v>7</v>
      </c>
      <c r="C24" s="36" t="s">
        <v>32</v>
      </c>
      <c r="D24" s="53">
        <v>0</v>
      </c>
      <c r="E24" s="54">
        <v>0.01</v>
      </c>
      <c r="F24" s="53">
        <v>5.8000000000000003E-2</v>
      </c>
      <c r="G24" s="54">
        <v>0.252</v>
      </c>
      <c r="H24" s="53">
        <v>0.54</v>
      </c>
      <c r="I24" s="54">
        <v>0.14000000000000001</v>
      </c>
      <c r="J24" s="14"/>
    </row>
    <row r="25" spans="2:17" ht="18.75" x14ac:dyDescent="0.3">
      <c r="B25" s="31" t="s">
        <v>8</v>
      </c>
      <c r="C25" s="36" t="s">
        <v>32</v>
      </c>
      <c r="D25" s="53">
        <v>0</v>
      </c>
      <c r="E25" s="54">
        <v>2.1999999999999999E-2</v>
      </c>
      <c r="F25" s="53">
        <v>0.17399999999999999</v>
      </c>
      <c r="G25" s="54">
        <v>0.34799999999999998</v>
      </c>
      <c r="H25" s="53">
        <v>0.39100000000000001</v>
      </c>
      <c r="I25" s="54">
        <v>6.5000000000000002E-2</v>
      </c>
      <c r="J25" s="14"/>
    </row>
    <row r="26" spans="2:17" ht="18.75" x14ac:dyDescent="0.3">
      <c r="B26" s="31" t="s">
        <v>9</v>
      </c>
      <c r="C26" s="36" t="s">
        <v>32</v>
      </c>
      <c r="D26" s="53">
        <v>0</v>
      </c>
      <c r="E26" s="54">
        <v>0</v>
      </c>
      <c r="F26" s="53">
        <v>0</v>
      </c>
      <c r="G26" s="54">
        <v>0</v>
      </c>
      <c r="H26" s="53">
        <v>0.6</v>
      </c>
      <c r="I26" s="54">
        <v>0.4</v>
      </c>
      <c r="J26" s="14"/>
    </row>
    <row r="27" spans="2:17" ht="18.75" x14ac:dyDescent="0.3">
      <c r="B27" s="221" t="s">
        <v>10</v>
      </c>
      <c r="C27" s="36" t="s">
        <v>34</v>
      </c>
      <c r="D27" s="53">
        <v>0</v>
      </c>
      <c r="E27" s="54">
        <v>0</v>
      </c>
      <c r="F27" s="53">
        <v>5.2999999999999999E-2</v>
      </c>
      <c r="G27" s="54">
        <v>0</v>
      </c>
      <c r="H27" s="53">
        <v>0.73699999999999999</v>
      </c>
      <c r="I27" s="54">
        <v>0.21099999999999999</v>
      </c>
      <c r="J27" s="14"/>
    </row>
    <row r="28" spans="2:17" ht="18.75" x14ac:dyDescent="0.3">
      <c r="B28" s="222"/>
      <c r="C28" s="36" t="s">
        <v>35</v>
      </c>
      <c r="D28" s="53">
        <v>0</v>
      </c>
      <c r="E28" s="54">
        <v>0</v>
      </c>
      <c r="F28" s="53">
        <v>5.3999999999999999E-2</v>
      </c>
      <c r="G28" s="54">
        <v>0.13500000000000001</v>
      </c>
      <c r="H28" s="53">
        <v>0.64900000000000002</v>
      </c>
      <c r="I28" s="54">
        <v>0.16200000000000001</v>
      </c>
      <c r="J28" s="14"/>
    </row>
    <row r="29" spans="2:17" ht="18.75" x14ac:dyDescent="0.3">
      <c r="B29" s="223"/>
      <c r="C29" s="36" t="s">
        <v>33</v>
      </c>
      <c r="D29" s="53">
        <v>0</v>
      </c>
      <c r="E29" s="54">
        <v>0</v>
      </c>
      <c r="F29" s="53">
        <v>0</v>
      </c>
      <c r="G29" s="54">
        <v>0.14299999999999999</v>
      </c>
      <c r="H29" s="53">
        <v>0.85699999999999998</v>
      </c>
      <c r="I29" s="54">
        <v>0</v>
      </c>
      <c r="J29" s="14"/>
    </row>
    <row r="30" spans="2:17" ht="18.75" x14ac:dyDescent="0.3">
      <c r="B30" s="31" t="s">
        <v>11</v>
      </c>
      <c r="C30" s="36" t="s">
        <v>32</v>
      </c>
      <c r="D30" s="53">
        <v>0</v>
      </c>
      <c r="E30" s="54">
        <v>0</v>
      </c>
      <c r="F30" s="53">
        <v>0</v>
      </c>
      <c r="G30" s="54">
        <v>0.4</v>
      </c>
      <c r="H30" s="53">
        <v>0.2</v>
      </c>
      <c r="I30" s="54">
        <v>0.4</v>
      </c>
      <c r="J30" s="14"/>
    </row>
    <row r="31" spans="2:17" ht="18.75" x14ac:dyDescent="0.3">
      <c r="B31" s="221" t="s">
        <v>12</v>
      </c>
      <c r="C31" s="36" t="s">
        <v>28</v>
      </c>
      <c r="D31" s="53">
        <v>0</v>
      </c>
      <c r="E31" s="54">
        <v>1.7999999999999999E-2</v>
      </c>
      <c r="F31" s="53">
        <v>0.09</v>
      </c>
      <c r="G31" s="54">
        <v>0.29899999999999999</v>
      </c>
      <c r="H31" s="53">
        <v>0.47399999999999998</v>
      </c>
      <c r="I31" s="54">
        <v>0.11899999999999999</v>
      </c>
      <c r="J31" s="14"/>
    </row>
    <row r="32" spans="2:17" ht="19.5" thickBot="1" x14ac:dyDescent="0.35">
      <c r="B32" s="230"/>
      <c r="C32" s="41" t="s">
        <v>29</v>
      </c>
      <c r="D32" s="56">
        <v>0</v>
      </c>
      <c r="E32" s="57">
        <v>1.0999999999999999E-2</v>
      </c>
      <c r="F32" s="56">
        <v>1.0999999999999999E-2</v>
      </c>
      <c r="G32" s="57">
        <v>0.30099999999999999</v>
      </c>
      <c r="H32" s="56">
        <v>0.56599999999999995</v>
      </c>
      <c r="I32" s="57">
        <v>0.112</v>
      </c>
      <c r="J32" s="14"/>
    </row>
    <row r="33" spans="2:10" ht="19.5" thickBot="1" x14ac:dyDescent="0.35">
      <c r="B33" s="231" t="s">
        <v>41</v>
      </c>
      <c r="C33" s="232"/>
      <c r="D33" s="59">
        <v>0</v>
      </c>
      <c r="E33" s="60">
        <v>8.0000000000000002E-3</v>
      </c>
      <c r="F33" s="59">
        <v>4.9000000000000002E-2</v>
      </c>
      <c r="G33" s="60">
        <v>0.308</v>
      </c>
      <c r="H33" s="59">
        <v>0.55400000000000005</v>
      </c>
      <c r="I33" s="60">
        <v>8.1000000000000003E-2</v>
      </c>
      <c r="J33" s="14"/>
    </row>
    <row r="34" spans="2:10" ht="18.75" x14ac:dyDescent="0.3">
      <c r="B34" s="17"/>
      <c r="C34" s="17"/>
      <c r="D34" s="49"/>
      <c r="E34" s="49"/>
      <c r="F34" s="49"/>
      <c r="G34" s="94"/>
      <c r="H34" s="49"/>
      <c r="I34" s="49"/>
      <c r="J34" s="5"/>
    </row>
    <row r="35" spans="2:10" ht="18.75" x14ac:dyDescent="0.3">
      <c r="B35" s="17"/>
      <c r="C35" s="17"/>
      <c r="D35" s="49"/>
      <c r="E35" s="49"/>
      <c r="F35" s="49"/>
      <c r="G35" s="94"/>
      <c r="H35" s="49"/>
      <c r="I35" s="49"/>
      <c r="J35" s="5"/>
    </row>
    <row r="36" spans="2:10" ht="18.75" x14ac:dyDescent="0.3">
      <c r="B36" s="17"/>
      <c r="C36" s="17"/>
      <c r="D36" s="49"/>
      <c r="E36" s="49"/>
      <c r="F36" s="49"/>
      <c r="G36" s="94"/>
      <c r="H36" s="49"/>
      <c r="I36" s="49"/>
      <c r="J36" s="10"/>
    </row>
    <row r="37" spans="2:10" ht="19.5" thickBot="1" x14ac:dyDescent="0.35">
      <c r="B37" s="95" t="s">
        <v>52</v>
      </c>
      <c r="C37" s="95"/>
      <c r="D37" s="49"/>
      <c r="E37" s="49"/>
      <c r="F37" s="49"/>
      <c r="G37" s="94"/>
      <c r="H37" s="49"/>
      <c r="I37" s="49"/>
      <c r="J37" s="10"/>
    </row>
    <row r="38" spans="2:10" ht="19.5" thickBot="1" x14ac:dyDescent="0.3">
      <c r="B38" s="91" t="s">
        <v>18</v>
      </c>
      <c r="C38" s="92" t="s">
        <v>19</v>
      </c>
      <c r="D38" s="23" t="s">
        <v>42</v>
      </c>
      <c r="E38" s="24" t="s">
        <v>43</v>
      </c>
      <c r="F38" s="23" t="s">
        <v>44</v>
      </c>
      <c r="G38" s="24" t="s">
        <v>45</v>
      </c>
      <c r="H38" s="23" t="s">
        <v>46</v>
      </c>
      <c r="I38" s="24" t="s">
        <v>47</v>
      </c>
      <c r="J38" s="10"/>
    </row>
    <row r="39" spans="2:10" ht="18.75" x14ac:dyDescent="0.3">
      <c r="B39" s="26" t="s">
        <v>0</v>
      </c>
      <c r="C39" s="93" t="s">
        <v>32</v>
      </c>
      <c r="D39" s="50">
        <v>0</v>
      </c>
      <c r="E39" s="51">
        <v>0</v>
      </c>
      <c r="F39" s="50">
        <v>0</v>
      </c>
      <c r="G39" s="51">
        <v>0</v>
      </c>
      <c r="H39" s="50">
        <v>0</v>
      </c>
      <c r="I39" s="51">
        <v>0</v>
      </c>
      <c r="J39" s="10"/>
    </row>
    <row r="40" spans="2:10" ht="18.75" x14ac:dyDescent="0.3">
      <c r="B40" s="31" t="s">
        <v>1</v>
      </c>
      <c r="C40" s="36" t="s">
        <v>32</v>
      </c>
      <c r="D40" s="53">
        <v>0</v>
      </c>
      <c r="E40" s="54">
        <v>0</v>
      </c>
      <c r="F40" s="53">
        <v>0</v>
      </c>
      <c r="G40" s="54">
        <v>0</v>
      </c>
      <c r="H40" s="53">
        <v>0</v>
      </c>
      <c r="I40" s="54">
        <v>0</v>
      </c>
      <c r="J40" s="10"/>
    </row>
    <row r="41" spans="2:10" ht="18.75" x14ac:dyDescent="0.3">
      <c r="B41" s="221" t="s">
        <v>2</v>
      </c>
      <c r="C41" s="36" t="s">
        <v>20</v>
      </c>
      <c r="D41" s="53">
        <v>0</v>
      </c>
      <c r="E41" s="54">
        <v>0</v>
      </c>
      <c r="F41" s="53">
        <v>0.14285714285714285</v>
      </c>
      <c r="G41" s="54">
        <v>0.14285714285714285</v>
      </c>
      <c r="H41" s="53">
        <v>0.6428571428571429</v>
      </c>
      <c r="I41" s="54">
        <v>7.1428571428571425E-2</v>
      </c>
      <c r="J41" s="10"/>
    </row>
    <row r="42" spans="2:10" ht="18.75" x14ac:dyDescent="0.3">
      <c r="B42" s="222"/>
      <c r="C42" s="36" t="s">
        <v>21</v>
      </c>
      <c r="D42" s="53">
        <v>0</v>
      </c>
      <c r="E42" s="54">
        <v>0</v>
      </c>
      <c r="F42" s="53">
        <v>0</v>
      </c>
      <c r="G42" s="54">
        <v>0</v>
      </c>
      <c r="H42" s="53">
        <v>1</v>
      </c>
      <c r="I42" s="54">
        <v>0</v>
      </c>
      <c r="J42" s="10"/>
    </row>
    <row r="43" spans="2:10" ht="18.75" x14ac:dyDescent="0.3">
      <c r="B43" s="222"/>
      <c r="C43" s="36" t="s">
        <v>22</v>
      </c>
      <c r="D43" s="53">
        <v>0</v>
      </c>
      <c r="E43" s="54">
        <v>3.787878787878788E-3</v>
      </c>
      <c r="F43" s="53">
        <v>3.787878787878788E-2</v>
      </c>
      <c r="G43" s="54">
        <v>0.35227272727272729</v>
      </c>
      <c r="H43" s="53">
        <v>0.56060606060606055</v>
      </c>
      <c r="I43" s="54">
        <v>4.5454545454545456E-2</v>
      </c>
      <c r="J43" s="10"/>
    </row>
    <row r="44" spans="2:10" ht="18.75" x14ac:dyDescent="0.3">
      <c r="B44" s="222"/>
      <c r="C44" s="36" t="s">
        <v>23</v>
      </c>
      <c r="D44" s="53">
        <v>0</v>
      </c>
      <c r="E44" s="54">
        <v>6.0975609756097563E-3</v>
      </c>
      <c r="F44" s="53">
        <v>9.7560975609756101E-2</v>
      </c>
      <c r="G44" s="54">
        <v>0.27439024390243905</v>
      </c>
      <c r="H44" s="53">
        <v>0.51219512195121952</v>
      </c>
      <c r="I44" s="54">
        <v>0.10975609756097561</v>
      </c>
      <c r="J44" s="10"/>
    </row>
    <row r="45" spans="2:10" ht="18.75" x14ac:dyDescent="0.3">
      <c r="B45" s="222"/>
      <c r="C45" s="36" t="s">
        <v>24</v>
      </c>
      <c r="D45" s="53">
        <v>0</v>
      </c>
      <c r="E45" s="54">
        <v>0</v>
      </c>
      <c r="F45" s="53">
        <v>8.3333333333333329E-2</v>
      </c>
      <c r="G45" s="54">
        <v>0.26666666666666666</v>
      </c>
      <c r="H45" s="53">
        <v>0.56666666666666665</v>
      </c>
      <c r="I45" s="54">
        <v>8.3333333333333329E-2</v>
      </c>
      <c r="J45" s="10"/>
    </row>
    <row r="46" spans="2:10" ht="18.75" x14ac:dyDescent="0.3">
      <c r="B46" s="222"/>
      <c r="C46" s="36" t="s">
        <v>25</v>
      </c>
      <c r="D46" s="53">
        <v>2.403846153846154E-3</v>
      </c>
      <c r="E46" s="54">
        <v>1.5625E-2</v>
      </c>
      <c r="F46" s="53">
        <v>0.15264423076923078</v>
      </c>
      <c r="G46" s="54">
        <v>0.43990384615384615</v>
      </c>
      <c r="H46" s="53">
        <v>0.34735576923076922</v>
      </c>
      <c r="I46" s="54">
        <v>4.2067307692307696E-2</v>
      </c>
      <c r="J46" s="10"/>
    </row>
    <row r="47" spans="2:10" s="1" customFormat="1" ht="18.75" x14ac:dyDescent="0.3">
      <c r="B47" s="222"/>
      <c r="C47" s="36" t="s">
        <v>26</v>
      </c>
      <c r="D47" s="53">
        <v>0</v>
      </c>
      <c r="E47" s="54">
        <v>0</v>
      </c>
      <c r="F47" s="53">
        <v>0.16666666666666666</v>
      </c>
      <c r="G47" s="54">
        <v>0.16666666666666666</v>
      </c>
      <c r="H47" s="53">
        <v>0.52777777777777779</v>
      </c>
      <c r="I47" s="54">
        <v>0.1388888888888889</v>
      </c>
      <c r="J47" s="10"/>
    </row>
    <row r="48" spans="2:10" ht="18.75" x14ac:dyDescent="0.3">
      <c r="B48" s="223"/>
      <c r="C48" s="36" t="s">
        <v>27</v>
      </c>
      <c r="D48" s="53">
        <v>0</v>
      </c>
      <c r="E48" s="54">
        <v>0</v>
      </c>
      <c r="F48" s="53">
        <v>0</v>
      </c>
      <c r="G48" s="54">
        <v>0.35714285714285715</v>
      </c>
      <c r="H48" s="53">
        <v>0.5</v>
      </c>
      <c r="I48" s="54">
        <v>0.14285714285714285</v>
      </c>
      <c r="J48" s="11"/>
    </row>
    <row r="49" spans="2:10" ht="18.75" x14ac:dyDescent="0.3">
      <c r="B49" s="31" t="s">
        <v>3</v>
      </c>
      <c r="C49" s="36" t="s">
        <v>32</v>
      </c>
      <c r="D49" s="53">
        <v>0</v>
      </c>
      <c r="E49" s="54">
        <v>0</v>
      </c>
      <c r="F49" s="53">
        <v>0</v>
      </c>
      <c r="G49" s="54">
        <v>0</v>
      </c>
      <c r="H49" s="53">
        <v>0</v>
      </c>
      <c r="I49" s="54">
        <v>0</v>
      </c>
      <c r="J49" s="11"/>
    </row>
    <row r="50" spans="2:10" ht="18.75" x14ac:dyDescent="0.3">
      <c r="B50" s="31" t="s">
        <v>4</v>
      </c>
      <c r="C50" s="36" t="s">
        <v>32</v>
      </c>
      <c r="D50" s="53">
        <v>4.1399296211964395E-4</v>
      </c>
      <c r="E50" s="54">
        <v>2.276961291658042E-3</v>
      </c>
      <c r="F50" s="53">
        <v>2.2562616435520596E-2</v>
      </c>
      <c r="G50" s="54">
        <v>0.3115297039950321</v>
      </c>
      <c r="H50" s="53">
        <v>0.61643552059614981</v>
      </c>
      <c r="I50" s="54">
        <v>4.678120471951977E-2</v>
      </c>
      <c r="J50" s="11"/>
    </row>
    <row r="51" spans="2:10" ht="18.75" x14ac:dyDescent="0.3">
      <c r="B51" s="31" t="s">
        <v>5</v>
      </c>
      <c r="C51" s="36" t="s">
        <v>32</v>
      </c>
      <c r="D51" s="53">
        <v>2.8105677346824059E-4</v>
      </c>
      <c r="E51" s="54">
        <v>5.902192242833052E-3</v>
      </c>
      <c r="F51" s="53">
        <v>4.8060708263069137E-2</v>
      </c>
      <c r="G51" s="54">
        <v>0.36762225969645868</v>
      </c>
      <c r="H51" s="53">
        <v>0.53991006183249013</v>
      </c>
      <c r="I51" s="54">
        <v>3.8223721191680722E-2</v>
      </c>
      <c r="J51" s="11"/>
    </row>
    <row r="52" spans="2:10" ht="18.75" x14ac:dyDescent="0.3">
      <c r="B52" s="31" t="s">
        <v>6</v>
      </c>
      <c r="C52" s="36" t="s">
        <v>32</v>
      </c>
      <c r="D52" s="53">
        <v>0</v>
      </c>
      <c r="E52" s="54">
        <v>0</v>
      </c>
      <c r="F52" s="53">
        <v>0</v>
      </c>
      <c r="G52" s="54">
        <v>0</v>
      </c>
      <c r="H52" s="53">
        <v>0</v>
      </c>
      <c r="I52" s="54">
        <v>0</v>
      </c>
      <c r="J52" s="11"/>
    </row>
    <row r="53" spans="2:10" ht="18.75" x14ac:dyDescent="0.3">
      <c r="B53" s="31" t="s">
        <v>7</v>
      </c>
      <c r="C53" s="36" t="s">
        <v>32</v>
      </c>
      <c r="D53" s="53">
        <v>0</v>
      </c>
      <c r="E53" s="54">
        <v>0</v>
      </c>
      <c r="F53" s="53">
        <v>0</v>
      </c>
      <c r="G53" s="54">
        <v>0.25</v>
      </c>
      <c r="H53" s="53">
        <v>0.5</v>
      </c>
      <c r="I53" s="54">
        <v>0.25</v>
      </c>
      <c r="J53" s="11"/>
    </row>
    <row r="54" spans="2:10" ht="18.75" x14ac:dyDescent="0.3">
      <c r="B54" s="31" t="s">
        <v>8</v>
      </c>
      <c r="C54" s="36" t="s">
        <v>32</v>
      </c>
      <c r="D54" s="53">
        <v>0</v>
      </c>
      <c r="E54" s="54">
        <v>0</v>
      </c>
      <c r="F54" s="53">
        <v>0</v>
      </c>
      <c r="G54" s="54">
        <v>0</v>
      </c>
      <c r="H54" s="53">
        <v>0</v>
      </c>
      <c r="I54" s="54">
        <v>0</v>
      </c>
      <c r="J54" s="11"/>
    </row>
    <row r="55" spans="2:10" ht="18.75" x14ac:dyDescent="0.3">
      <c r="B55" s="31" t="s">
        <v>9</v>
      </c>
      <c r="C55" s="36" t="s">
        <v>32</v>
      </c>
      <c r="D55" s="53">
        <v>0</v>
      </c>
      <c r="E55" s="54">
        <v>0</v>
      </c>
      <c r="F55" s="53">
        <v>0</v>
      </c>
      <c r="G55" s="54">
        <v>0</v>
      </c>
      <c r="H55" s="53">
        <v>0.75</v>
      </c>
      <c r="I55" s="54">
        <v>0.25</v>
      </c>
      <c r="J55" s="11"/>
    </row>
    <row r="56" spans="2:10" ht="18.75" x14ac:dyDescent="0.3">
      <c r="B56" s="221" t="s">
        <v>10</v>
      </c>
      <c r="C56" s="36" t="s">
        <v>34</v>
      </c>
      <c r="D56" s="53">
        <v>0</v>
      </c>
      <c r="E56" s="54">
        <v>0</v>
      </c>
      <c r="F56" s="53">
        <v>5.2631578947368418E-2</v>
      </c>
      <c r="G56" s="54">
        <v>0.26315789473684209</v>
      </c>
      <c r="H56" s="53">
        <v>0.52631578947368418</v>
      </c>
      <c r="I56" s="54">
        <v>0.15789473684210525</v>
      </c>
      <c r="J56" s="11"/>
    </row>
    <row r="57" spans="2:10" ht="18.75" x14ac:dyDescent="0.3">
      <c r="B57" s="222"/>
      <c r="C57" s="36" t="s">
        <v>35</v>
      </c>
      <c r="D57" s="53">
        <v>0</v>
      </c>
      <c r="E57" s="54">
        <v>0</v>
      </c>
      <c r="F57" s="53">
        <v>2.7027027027027029E-2</v>
      </c>
      <c r="G57" s="54">
        <v>0.32432432432432434</v>
      </c>
      <c r="H57" s="53">
        <v>0.48648648648648651</v>
      </c>
      <c r="I57" s="54">
        <v>0.16216216216216217</v>
      </c>
      <c r="J57" s="11"/>
    </row>
    <row r="58" spans="2:10" ht="18.75" x14ac:dyDescent="0.3">
      <c r="B58" s="223"/>
      <c r="C58" s="36" t="s">
        <v>33</v>
      </c>
      <c r="D58" s="53">
        <v>0</v>
      </c>
      <c r="E58" s="54">
        <v>0</v>
      </c>
      <c r="F58" s="53">
        <v>0</v>
      </c>
      <c r="G58" s="54">
        <v>0.14285714285714285</v>
      </c>
      <c r="H58" s="53">
        <v>0.8571428571428571</v>
      </c>
      <c r="I58" s="54">
        <v>0</v>
      </c>
      <c r="J58" s="11"/>
    </row>
    <row r="59" spans="2:10" ht="18.75" x14ac:dyDescent="0.3">
      <c r="B59" s="31" t="s">
        <v>11</v>
      </c>
      <c r="C59" s="36" t="s">
        <v>32</v>
      </c>
      <c r="D59" s="53">
        <v>0</v>
      </c>
      <c r="E59" s="54">
        <v>0</v>
      </c>
      <c r="F59" s="53">
        <v>0.2</v>
      </c>
      <c r="G59" s="54">
        <v>0.4</v>
      </c>
      <c r="H59" s="53">
        <v>0</v>
      </c>
      <c r="I59" s="54">
        <v>0.4</v>
      </c>
      <c r="J59" s="11"/>
    </row>
    <row r="60" spans="2:10" ht="18.75" x14ac:dyDescent="0.3">
      <c r="B60" s="221" t="s">
        <v>12</v>
      </c>
      <c r="C60" s="36" t="s">
        <v>28</v>
      </c>
      <c r="D60" s="53">
        <v>0</v>
      </c>
      <c r="E60" s="54">
        <v>0</v>
      </c>
      <c r="F60" s="53">
        <v>0.1111111111111111</v>
      </c>
      <c r="G60" s="54">
        <v>0.22222222222222221</v>
      </c>
      <c r="H60" s="53">
        <v>0.44444444444444442</v>
      </c>
      <c r="I60" s="54">
        <v>0.22222222222222221</v>
      </c>
      <c r="J60" s="11"/>
    </row>
    <row r="61" spans="2:10" ht="19.5" thickBot="1" x14ac:dyDescent="0.35">
      <c r="B61" s="230"/>
      <c r="C61" s="41" t="s">
        <v>29</v>
      </c>
      <c r="D61" s="56">
        <v>2.2172949002217295E-3</v>
      </c>
      <c r="E61" s="57">
        <v>4.434589800443459E-3</v>
      </c>
      <c r="F61" s="56">
        <v>3.5476718403547672E-2</v>
      </c>
      <c r="G61" s="57">
        <v>0.31042128603104213</v>
      </c>
      <c r="H61" s="56">
        <v>0.54988913525498895</v>
      </c>
      <c r="I61" s="57">
        <v>9.7560975609756101E-2</v>
      </c>
      <c r="J61" s="11"/>
    </row>
    <row r="62" spans="2:10" ht="19.5" thickBot="1" x14ac:dyDescent="0.35">
      <c r="B62" s="231" t="s">
        <v>41</v>
      </c>
      <c r="C62" s="232"/>
      <c r="D62" s="59">
        <v>5.8105752469494478E-4</v>
      </c>
      <c r="E62" s="60">
        <v>4.745303118342049E-3</v>
      </c>
      <c r="F62" s="59">
        <v>4.5225644005423206E-2</v>
      </c>
      <c r="G62" s="60">
        <v>0.34040286655045515</v>
      </c>
      <c r="H62" s="59">
        <v>0.56052682548905675</v>
      </c>
      <c r="I62" s="60">
        <v>4.8518303312027888E-2</v>
      </c>
      <c r="J62" s="11"/>
    </row>
    <row r="63" spans="2:10" ht="18.75" x14ac:dyDescent="0.3">
      <c r="B63" s="17"/>
      <c r="C63" s="17"/>
      <c r="D63" s="49"/>
      <c r="E63" s="49"/>
      <c r="F63" s="49"/>
      <c r="G63" s="94"/>
      <c r="H63" s="49"/>
      <c r="I63" s="49"/>
      <c r="J63" s="11"/>
    </row>
    <row r="64" spans="2:10" ht="18.75" x14ac:dyDescent="0.3">
      <c r="B64" s="17"/>
      <c r="C64" s="17"/>
      <c r="D64" s="49"/>
      <c r="E64" s="49"/>
      <c r="F64" s="49"/>
      <c r="G64" s="94"/>
      <c r="H64" s="49"/>
      <c r="I64" s="49"/>
      <c r="J64" s="11"/>
    </row>
    <row r="65" spans="2:10" ht="18.75" x14ac:dyDescent="0.3">
      <c r="B65" s="17"/>
      <c r="C65" s="17"/>
      <c r="D65" s="49"/>
      <c r="E65" s="49"/>
      <c r="F65" s="49"/>
      <c r="G65" s="94"/>
      <c r="H65" s="49"/>
      <c r="I65" s="49"/>
      <c r="J65" s="11"/>
    </row>
    <row r="66" spans="2:10" ht="19.5" thickBot="1" x14ac:dyDescent="0.35">
      <c r="B66" s="90" t="s">
        <v>53</v>
      </c>
      <c r="C66" s="90"/>
      <c r="D66" s="49"/>
      <c r="E66" s="49"/>
      <c r="F66" s="49"/>
      <c r="G66" s="94"/>
      <c r="H66" s="49"/>
      <c r="I66" s="49"/>
      <c r="J66" s="1"/>
    </row>
    <row r="67" spans="2:10" ht="19.5" thickBot="1" x14ac:dyDescent="0.3">
      <c r="B67" s="91" t="s">
        <v>18</v>
      </c>
      <c r="C67" s="92" t="s">
        <v>19</v>
      </c>
      <c r="D67" s="23" t="s">
        <v>42</v>
      </c>
      <c r="E67" s="24" t="s">
        <v>43</v>
      </c>
      <c r="F67" s="23" t="s">
        <v>44</v>
      </c>
      <c r="G67" s="24" t="s">
        <v>45</v>
      </c>
      <c r="H67" s="23" t="s">
        <v>46</v>
      </c>
      <c r="I67" s="24" t="s">
        <v>47</v>
      </c>
      <c r="J67" s="1"/>
    </row>
    <row r="68" spans="2:10" ht="18.75" x14ac:dyDescent="0.3">
      <c r="B68" s="26" t="s">
        <v>0</v>
      </c>
      <c r="C68" s="93" t="s">
        <v>32</v>
      </c>
      <c r="D68" s="50">
        <v>0</v>
      </c>
      <c r="E68" s="51">
        <v>0</v>
      </c>
      <c r="F68" s="50">
        <v>0</v>
      </c>
      <c r="G68" s="51">
        <v>0.36842105263157893</v>
      </c>
      <c r="H68" s="50">
        <v>0.60526315789473684</v>
      </c>
      <c r="I68" s="51">
        <v>2.6315789473684209E-2</v>
      </c>
      <c r="J68" s="1"/>
    </row>
    <row r="69" spans="2:10" ht="18.75" x14ac:dyDescent="0.3">
      <c r="B69" s="31" t="s">
        <v>1</v>
      </c>
      <c r="C69" s="36" t="s">
        <v>32</v>
      </c>
      <c r="D69" s="53">
        <v>0</v>
      </c>
      <c r="E69" s="54">
        <v>0</v>
      </c>
      <c r="F69" s="53">
        <v>5.2631578947368418E-2</v>
      </c>
      <c r="G69" s="54">
        <v>0.26315789473684209</v>
      </c>
      <c r="H69" s="53">
        <v>0.60526315789473684</v>
      </c>
      <c r="I69" s="54">
        <v>7.8947368421052627E-2</v>
      </c>
      <c r="J69" s="1"/>
    </row>
    <row r="70" spans="2:10" ht="18.75" x14ac:dyDescent="0.3">
      <c r="B70" s="221" t="s">
        <v>2</v>
      </c>
      <c r="C70" s="36" t="s">
        <v>20</v>
      </c>
      <c r="D70" s="53">
        <v>0</v>
      </c>
      <c r="E70" s="54">
        <v>0</v>
      </c>
      <c r="F70" s="53">
        <v>0</v>
      </c>
      <c r="G70" s="54">
        <v>0.21428571428571427</v>
      </c>
      <c r="H70" s="53">
        <v>0.7142857142857143</v>
      </c>
      <c r="I70" s="54">
        <v>7.1428571428571425E-2</v>
      </c>
      <c r="J70" s="1"/>
    </row>
    <row r="71" spans="2:10" ht="18.75" x14ac:dyDescent="0.3">
      <c r="B71" s="222"/>
      <c r="C71" s="36" t="s">
        <v>21</v>
      </c>
      <c r="D71" s="53">
        <v>0</v>
      </c>
      <c r="E71" s="54">
        <v>0</v>
      </c>
      <c r="F71" s="53">
        <v>0</v>
      </c>
      <c r="G71" s="54">
        <v>0</v>
      </c>
      <c r="H71" s="53">
        <v>1</v>
      </c>
      <c r="I71" s="54">
        <v>0</v>
      </c>
      <c r="J71" s="1"/>
    </row>
    <row r="72" spans="2:10" ht="18.75" x14ac:dyDescent="0.3">
      <c r="B72" s="222"/>
      <c r="C72" s="36" t="s">
        <v>22</v>
      </c>
      <c r="D72" s="53">
        <v>0</v>
      </c>
      <c r="E72" s="54">
        <v>3.787878787878788E-3</v>
      </c>
      <c r="F72" s="53">
        <v>4.924242424242424E-2</v>
      </c>
      <c r="G72" s="54">
        <v>0.31439393939393939</v>
      </c>
      <c r="H72" s="53">
        <v>0.58712121212121215</v>
      </c>
      <c r="I72" s="54">
        <v>4.5454545454545456E-2</v>
      </c>
      <c r="J72" s="1"/>
    </row>
    <row r="73" spans="2:10" ht="18.75" x14ac:dyDescent="0.3">
      <c r="B73" s="222"/>
      <c r="C73" s="36" t="s">
        <v>23</v>
      </c>
      <c r="D73" s="53">
        <v>0</v>
      </c>
      <c r="E73" s="54">
        <v>1.2195121951219513E-2</v>
      </c>
      <c r="F73" s="53">
        <v>6.7073170731707321E-2</v>
      </c>
      <c r="G73" s="54">
        <v>0.29878048780487804</v>
      </c>
      <c r="H73" s="53">
        <v>0.51219512195121952</v>
      </c>
      <c r="I73" s="54">
        <v>0.10975609756097561</v>
      </c>
      <c r="J73" s="1"/>
    </row>
    <row r="74" spans="2:10" ht="18.75" x14ac:dyDescent="0.3">
      <c r="B74" s="222"/>
      <c r="C74" s="36" t="s">
        <v>24</v>
      </c>
      <c r="D74" s="53">
        <v>0</v>
      </c>
      <c r="E74" s="54">
        <v>0</v>
      </c>
      <c r="F74" s="53">
        <v>0.1</v>
      </c>
      <c r="G74" s="54">
        <v>0.28333333333333333</v>
      </c>
      <c r="H74" s="53">
        <v>0.46666666666666667</v>
      </c>
      <c r="I74" s="54">
        <v>0.15</v>
      </c>
      <c r="J74" s="1"/>
    </row>
    <row r="75" spans="2:10" ht="18.75" x14ac:dyDescent="0.3">
      <c r="B75" s="222"/>
      <c r="C75" s="36" t="s">
        <v>25</v>
      </c>
      <c r="D75" s="53">
        <v>1.201923076923077E-3</v>
      </c>
      <c r="E75" s="54">
        <v>1.8028846153846152E-2</v>
      </c>
      <c r="F75" s="53">
        <v>0.15264423076923078</v>
      </c>
      <c r="G75" s="54">
        <v>0.40985576923076922</v>
      </c>
      <c r="H75" s="53">
        <v>0.38461538461538464</v>
      </c>
      <c r="I75" s="54">
        <v>3.3653846153846152E-2</v>
      </c>
      <c r="J75" s="1"/>
    </row>
    <row r="76" spans="2:10" ht="18.75" x14ac:dyDescent="0.3">
      <c r="B76" s="222"/>
      <c r="C76" s="36" t="s">
        <v>26</v>
      </c>
      <c r="D76" s="53">
        <v>0</v>
      </c>
      <c r="E76" s="54">
        <v>2.7777777777777776E-2</v>
      </c>
      <c r="F76" s="53">
        <v>8.3333333333333329E-2</v>
      </c>
      <c r="G76" s="54">
        <v>0.27777777777777779</v>
      </c>
      <c r="H76" s="53">
        <v>0.44444444444444442</v>
      </c>
      <c r="I76" s="54">
        <v>0.16666666666666666</v>
      </c>
      <c r="J76" s="1"/>
    </row>
    <row r="77" spans="2:10" ht="18.75" x14ac:dyDescent="0.3">
      <c r="B77" s="223"/>
      <c r="C77" s="36" t="s">
        <v>27</v>
      </c>
      <c r="D77" s="53">
        <v>0</v>
      </c>
      <c r="E77" s="54">
        <v>0</v>
      </c>
      <c r="F77" s="53">
        <v>0</v>
      </c>
      <c r="G77" s="54">
        <v>0.5714285714285714</v>
      </c>
      <c r="H77" s="53">
        <v>0.2857142857142857</v>
      </c>
      <c r="I77" s="54">
        <v>0.14285714285714285</v>
      </c>
      <c r="J77" s="1"/>
    </row>
    <row r="78" spans="2:10" ht="18.75" x14ac:dyDescent="0.3">
      <c r="B78" s="31" t="s">
        <v>3</v>
      </c>
      <c r="C78" s="36" t="s">
        <v>32</v>
      </c>
      <c r="D78" s="53">
        <v>0</v>
      </c>
      <c r="E78" s="54">
        <v>4.3478260869565216E-2</v>
      </c>
      <c r="F78" s="53">
        <v>4.3478260869565216E-2</v>
      </c>
      <c r="G78" s="54">
        <v>0.30434782608695654</v>
      </c>
      <c r="H78" s="53">
        <v>0.47826086956521741</v>
      </c>
      <c r="I78" s="54">
        <v>0.13043478260869565</v>
      </c>
      <c r="J78" s="1"/>
    </row>
    <row r="79" spans="2:10" ht="18.75" x14ac:dyDescent="0.3">
      <c r="B79" s="31" t="s">
        <v>4</v>
      </c>
      <c r="C79" s="36" t="s">
        <v>32</v>
      </c>
      <c r="D79" s="53">
        <v>5.208333333333333E-3</v>
      </c>
      <c r="E79" s="54">
        <v>1.0416666666666666E-2</v>
      </c>
      <c r="F79" s="53">
        <v>7.5520833333333329E-2</v>
      </c>
      <c r="G79" s="54">
        <v>0.4296875</v>
      </c>
      <c r="H79" s="53">
        <v>0.42708333333333331</v>
      </c>
      <c r="I79" s="54">
        <v>5.2083333333333336E-2</v>
      </c>
      <c r="J79" s="1"/>
    </row>
    <row r="80" spans="2:10" ht="18.75" x14ac:dyDescent="0.3">
      <c r="B80" s="31" t="s">
        <v>5</v>
      </c>
      <c r="C80" s="36" t="s">
        <v>32</v>
      </c>
      <c r="D80" s="53">
        <v>1.1245431543435479E-3</v>
      </c>
      <c r="E80" s="54">
        <v>1.0964295754849593E-2</v>
      </c>
      <c r="F80" s="53">
        <v>5.0042170368287883E-2</v>
      </c>
      <c r="G80" s="54">
        <v>0.32105707056508292</v>
      </c>
      <c r="H80" s="53">
        <v>0.56761315715490579</v>
      </c>
      <c r="I80" s="54">
        <v>4.9198763002530226E-2</v>
      </c>
      <c r="J80" s="1"/>
    </row>
    <row r="81" spans="2:10" ht="18.75" x14ac:dyDescent="0.3">
      <c r="B81" s="31" t="s">
        <v>6</v>
      </c>
      <c r="C81" s="36" t="s">
        <v>32</v>
      </c>
      <c r="D81" s="53">
        <v>0</v>
      </c>
      <c r="E81" s="54">
        <v>0</v>
      </c>
      <c r="F81" s="53">
        <v>1.6949152542372881E-2</v>
      </c>
      <c r="G81" s="54">
        <v>0.22033898305084745</v>
      </c>
      <c r="H81" s="53">
        <v>0.72881355932203384</v>
      </c>
      <c r="I81" s="54">
        <v>3.3898305084745763E-2</v>
      </c>
      <c r="J81" s="1"/>
    </row>
    <row r="82" spans="2:10" ht="18.75" x14ac:dyDescent="0.3">
      <c r="B82" s="31" t="s">
        <v>7</v>
      </c>
      <c r="C82" s="36" t="s">
        <v>32</v>
      </c>
      <c r="D82" s="53">
        <v>0</v>
      </c>
      <c r="E82" s="54">
        <v>7.0493454179254783E-3</v>
      </c>
      <c r="F82" s="53">
        <v>5.4380664652567974E-2</v>
      </c>
      <c r="G82" s="54">
        <v>0.28801611278952671</v>
      </c>
      <c r="H82" s="53">
        <v>0.55186304128902319</v>
      </c>
      <c r="I82" s="54">
        <v>9.8690835850956699E-2</v>
      </c>
      <c r="J82" s="1"/>
    </row>
    <row r="83" spans="2:10" ht="18.75" x14ac:dyDescent="0.3">
      <c r="B83" s="31" t="s">
        <v>8</v>
      </c>
      <c r="C83" s="36" t="s">
        <v>32</v>
      </c>
      <c r="D83" s="53">
        <v>0</v>
      </c>
      <c r="E83" s="54">
        <v>4.3478260869565216E-2</v>
      </c>
      <c r="F83" s="53">
        <v>0.19565217391304349</v>
      </c>
      <c r="G83" s="54">
        <v>0.30434782608695654</v>
      </c>
      <c r="H83" s="53">
        <v>0.41304347826086957</v>
      </c>
      <c r="I83" s="54">
        <v>4.3478260869565216E-2</v>
      </c>
      <c r="J83" s="1"/>
    </row>
    <row r="84" spans="2:10" ht="18.75" x14ac:dyDescent="0.3">
      <c r="B84" s="31" t="s">
        <v>9</v>
      </c>
      <c r="C84" s="36" t="s">
        <v>32</v>
      </c>
      <c r="D84" s="53">
        <v>0</v>
      </c>
      <c r="E84" s="54">
        <v>0</v>
      </c>
      <c r="F84" s="53">
        <v>0</v>
      </c>
      <c r="G84" s="54">
        <v>0</v>
      </c>
      <c r="H84" s="53">
        <v>1</v>
      </c>
      <c r="I84" s="54">
        <v>0</v>
      </c>
      <c r="J84" s="1"/>
    </row>
    <row r="85" spans="2:10" ht="18.75" x14ac:dyDescent="0.3">
      <c r="B85" s="221" t="s">
        <v>10</v>
      </c>
      <c r="C85" s="36" t="s">
        <v>34</v>
      </c>
      <c r="D85" s="53">
        <v>0</v>
      </c>
      <c r="E85" s="54">
        <v>0</v>
      </c>
      <c r="F85" s="53">
        <v>5.2631578947368418E-2</v>
      </c>
      <c r="G85" s="54">
        <v>0</v>
      </c>
      <c r="H85" s="53">
        <v>0.84210526315789469</v>
      </c>
      <c r="I85" s="54">
        <v>0.10526315789473684</v>
      </c>
      <c r="J85" s="1"/>
    </row>
    <row r="86" spans="2:10" ht="18.75" x14ac:dyDescent="0.3">
      <c r="B86" s="222"/>
      <c r="C86" s="36" t="s">
        <v>35</v>
      </c>
      <c r="D86" s="53">
        <v>0</v>
      </c>
      <c r="E86" s="54">
        <v>0</v>
      </c>
      <c r="F86" s="53">
        <v>0</v>
      </c>
      <c r="G86" s="54">
        <v>0.24324324324324326</v>
      </c>
      <c r="H86" s="53">
        <v>0.64864864864864868</v>
      </c>
      <c r="I86" s="54">
        <v>0.10810810810810811</v>
      </c>
      <c r="J86" s="1"/>
    </row>
    <row r="87" spans="2:10" ht="18.75" x14ac:dyDescent="0.3">
      <c r="B87" s="223"/>
      <c r="C87" s="36" t="s">
        <v>33</v>
      </c>
      <c r="D87" s="53">
        <v>0</v>
      </c>
      <c r="E87" s="54">
        <v>0</v>
      </c>
      <c r="F87" s="53">
        <v>0</v>
      </c>
      <c r="G87" s="54">
        <v>0.2857142857142857</v>
      </c>
      <c r="H87" s="53">
        <v>0.7142857142857143</v>
      </c>
      <c r="I87" s="54">
        <v>0</v>
      </c>
      <c r="J87" s="1"/>
    </row>
    <row r="88" spans="2:10" ht="18.75" x14ac:dyDescent="0.3">
      <c r="B88" s="31" t="s">
        <v>11</v>
      </c>
      <c r="C88" s="36" t="s">
        <v>32</v>
      </c>
      <c r="D88" s="53">
        <v>0</v>
      </c>
      <c r="E88" s="54">
        <v>0</v>
      </c>
      <c r="F88" s="53">
        <v>0</v>
      </c>
      <c r="G88" s="54">
        <v>0.2</v>
      </c>
      <c r="H88" s="53">
        <v>0.6</v>
      </c>
      <c r="I88" s="54">
        <v>0.2</v>
      </c>
      <c r="J88" s="1"/>
    </row>
    <row r="89" spans="2:10" ht="18.75" x14ac:dyDescent="0.3">
      <c r="B89" s="221" t="s">
        <v>12</v>
      </c>
      <c r="C89" s="36" t="s">
        <v>28</v>
      </c>
      <c r="D89" s="53">
        <v>1.1834319526627219E-3</v>
      </c>
      <c r="E89" s="54">
        <v>1.0650887573964497E-2</v>
      </c>
      <c r="F89" s="53">
        <v>8.8757396449704137E-2</v>
      </c>
      <c r="G89" s="54">
        <v>0.35384615384615387</v>
      </c>
      <c r="H89" s="53">
        <v>0.45798816568047335</v>
      </c>
      <c r="I89" s="54">
        <v>8.7573964497041426E-2</v>
      </c>
      <c r="J89" s="1"/>
    </row>
    <row r="90" spans="2:10" ht="19.5" thickBot="1" x14ac:dyDescent="0.35">
      <c r="B90" s="230"/>
      <c r="C90" s="41" t="s">
        <v>29</v>
      </c>
      <c r="D90" s="56">
        <v>2.1551724137931034E-3</v>
      </c>
      <c r="E90" s="57">
        <v>4.3103448275862068E-3</v>
      </c>
      <c r="F90" s="56">
        <v>1.7241379310344827E-2</v>
      </c>
      <c r="G90" s="57">
        <v>0.32543103448275862</v>
      </c>
      <c r="H90" s="56">
        <v>0.55818965517241381</v>
      </c>
      <c r="I90" s="57">
        <v>9.2672413793103453E-2</v>
      </c>
      <c r="J90" s="1"/>
    </row>
    <row r="91" spans="2:10" ht="19.5" thickBot="1" x14ac:dyDescent="0.35">
      <c r="B91" s="231" t="s">
        <v>41</v>
      </c>
      <c r="C91" s="232"/>
      <c r="D91" s="59">
        <v>1.1379441143001643E-3</v>
      </c>
      <c r="E91" s="60">
        <v>1.0494373498545961E-2</v>
      </c>
      <c r="F91" s="59">
        <v>6.5495005689720567E-2</v>
      </c>
      <c r="G91" s="60">
        <v>0.3320268049058035</v>
      </c>
      <c r="H91" s="59">
        <v>0.52712100139082063</v>
      </c>
      <c r="I91" s="60">
        <v>6.3724870400809208E-2</v>
      </c>
      <c r="J91" s="1"/>
    </row>
    <row r="92" spans="2:10" ht="18.75" x14ac:dyDescent="0.3">
      <c r="B92" s="17"/>
      <c r="C92" s="17"/>
      <c r="D92" s="17"/>
      <c r="E92" s="17"/>
      <c r="F92" s="17"/>
      <c r="G92" s="16"/>
      <c r="H92" s="17"/>
      <c r="I92" s="17"/>
      <c r="J92" s="1"/>
    </row>
    <row r="93" spans="2:10" ht="18.75" x14ac:dyDescent="0.3">
      <c r="B93" s="17"/>
      <c r="C93" s="17"/>
      <c r="D93" s="17"/>
      <c r="E93" s="17"/>
      <c r="F93" s="17"/>
      <c r="G93" s="16"/>
      <c r="H93" s="17"/>
      <c r="I93" s="17"/>
      <c r="J93" s="1"/>
    </row>
    <row r="94" spans="2:10" ht="18.75" x14ac:dyDescent="0.3">
      <c r="B94" s="17"/>
      <c r="C94" s="17"/>
      <c r="D94" s="17"/>
      <c r="E94" s="17"/>
      <c r="F94" s="17"/>
      <c r="G94" s="16"/>
      <c r="H94" s="17"/>
      <c r="I94" s="17"/>
      <c r="J94" s="1"/>
    </row>
    <row r="95" spans="2:10" ht="19.5" thickBot="1" x14ac:dyDescent="0.35">
      <c r="B95" s="90" t="s">
        <v>54</v>
      </c>
      <c r="C95" s="90"/>
      <c r="D95" s="17"/>
      <c r="E95" s="17"/>
      <c r="F95" s="17"/>
      <c r="G95" s="16"/>
      <c r="H95" s="17"/>
      <c r="I95" s="17"/>
      <c r="J95" s="1"/>
    </row>
    <row r="96" spans="2:10" ht="19.5" thickBot="1" x14ac:dyDescent="0.3">
      <c r="B96" s="91" t="s">
        <v>18</v>
      </c>
      <c r="C96" s="92" t="s">
        <v>19</v>
      </c>
      <c r="D96" s="23" t="s">
        <v>42</v>
      </c>
      <c r="E96" s="24" t="s">
        <v>43</v>
      </c>
      <c r="F96" s="23" t="s">
        <v>44</v>
      </c>
      <c r="G96" s="24" t="s">
        <v>45</v>
      </c>
      <c r="H96" s="23" t="s">
        <v>46</v>
      </c>
      <c r="I96" s="24" t="s">
        <v>47</v>
      </c>
      <c r="J96" s="1"/>
    </row>
    <row r="97" spans="2:10" ht="18.75" x14ac:dyDescent="0.3">
      <c r="B97" s="26" t="s">
        <v>0</v>
      </c>
      <c r="C97" s="93" t="s">
        <v>32</v>
      </c>
      <c r="D97" s="50">
        <v>0</v>
      </c>
      <c r="E97" s="51">
        <v>0</v>
      </c>
      <c r="F97" s="50">
        <v>0</v>
      </c>
      <c r="G97" s="51">
        <v>0.44736842105263158</v>
      </c>
      <c r="H97" s="50">
        <v>0.5</v>
      </c>
      <c r="I97" s="51">
        <v>5.2631578947368418E-2</v>
      </c>
      <c r="J97" s="1"/>
    </row>
    <row r="98" spans="2:10" ht="18.75" x14ac:dyDescent="0.3">
      <c r="B98" s="31" t="s">
        <v>1</v>
      </c>
      <c r="C98" s="36" t="s">
        <v>32</v>
      </c>
      <c r="D98" s="53">
        <v>0</v>
      </c>
      <c r="E98" s="54">
        <v>0</v>
      </c>
      <c r="F98" s="53">
        <v>7.8947368421052627E-2</v>
      </c>
      <c r="G98" s="54">
        <v>0.28947368421052633</v>
      </c>
      <c r="H98" s="53">
        <v>0.57894736842105265</v>
      </c>
      <c r="I98" s="54">
        <v>5.2631578947368418E-2</v>
      </c>
      <c r="J98" s="1"/>
    </row>
    <row r="99" spans="2:10" ht="18.75" x14ac:dyDescent="0.3">
      <c r="B99" s="221" t="s">
        <v>2</v>
      </c>
      <c r="C99" s="36" t="s">
        <v>20</v>
      </c>
      <c r="D99" s="53">
        <v>0</v>
      </c>
      <c r="E99" s="54">
        <v>7.1428571428571425E-2</v>
      </c>
      <c r="F99" s="53">
        <v>0</v>
      </c>
      <c r="G99" s="54">
        <v>0.35714285714285715</v>
      </c>
      <c r="H99" s="53">
        <v>0.5714285714285714</v>
      </c>
      <c r="I99" s="54">
        <v>0</v>
      </c>
      <c r="J99" s="1"/>
    </row>
    <row r="100" spans="2:10" ht="18.75" x14ac:dyDescent="0.3">
      <c r="B100" s="222"/>
      <c r="C100" s="36" t="s">
        <v>21</v>
      </c>
      <c r="D100" s="53">
        <v>0</v>
      </c>
      <c r="E100" s="54">
        <v>0</v>
      </c>
      <c r="F100" s="53">
        <v>0</v>
      </c>
      <c r="G100" s="54">
        <v>0</v>
      </c>
      <c r="H100" s="53">
        <v>1</v>
      </c>
      <c r="I100" s="54">
        <v>0</v>
      </c>
      <c r="J100" s="1"/>
    </row>
    <row r="101" spans="2:10" ht="18.75" x14ac:dyDescent="0.3">
      <c r="B101" s="222"/>
      <c r="C101" s="36" t="s">
        <v>22</v>
      </c>
      <c r="D101" s="53">
        <v>0</v>
      </c>
      <c r="E101" s="54">
        <v>1.893939393939394E-2</v>
      </c>
      <c r="F101" s="53">
        <v>7.1969696969696975E-2</v>
      </c>
      <c r="G101" s="54">
        <v>0.375</v>
      </c>
      <c r="H101" s="53">
        <v>0.48863636363636365</v>
      </c>
      <c r="I101" s="54">
        <v>4.5454545454545456E-2</v>
      </c>
      <c r="J101" s="1"/>
    </row>
    <row r="102" spans="2:10" ht="18.75" x14ac:dyDescent="0.3">
      <c r="B102" s="222"/>
      <c r="C102" s="36" t="s">
        <v>23</v>
      </c>
      <c r="D102" s="53">
        <v>0</v>
      </c>
      <c r="E102" s="54">
        <v>3.048780487804878E-2</v>
      </c>
      <c r="F102" s="53">
        <v>6.097560975609756E-2</v>
      </c>
      <c r="G102" s="54">
        <v>0.3597560975609756</v>
      </c>
      <c r="H102" s="53">
        <v>0.46951219512195119</v>
      </c>
      <c r="I102" s="54">
        <v>7.926829268292683E-2</v>
      </c>
      <c r="J102" s="1"/>
    </row>
    <row r="103" spans="2:10" ht="18.75" x14ac:dyDescent="0.3">
      <c r="B103" s="222"/>
      <c r="C103" s="36" t="s">
        <v>24</v>
      </c>
      <c r="D103" s="53">
        <v>0</v>
      </c>
      <c r="E103" s="54">
        <v>1.6666666666666666E-2</v>
      </c>
      <c r="F103" s="53">
        <v>8.3333333333333329E-2</v>
      </c>
      <c r="G103" s="54">
        <v>0.28333333333333333</v>
      </c>
      <c r="H103" s="53">
        <v>0.5</v>
      </c>
      <c r="I103" s="54">
        <v>0.11666666666666667</v>
      </c>
      <c r="J103" s="1"/>
    </row>
    <row r="104" spans="2:10" ht="18.75" x14ac:dyDescent="0.3">
      <c r="B104" s="222"/>
      <c r="C104" s="36" t="s">
        <v>25</v>
      </c>
      <c r="D104" s="53">
        <v>6.0096153846153849E-3</v>
      </c>
      <c r="E104" s="54">
        <v>3.4855769230769232E-2</v>
      </c>
      <c r="F104" s="53">
        <v>0.15985576923076922</v>
      </c>
      <c r="G104" s="54">
        <v>0.40504807692307693</v>
      </c>
      <c r="H104" s="53">
        <v>0.34615384615384615</v>
      </c>
      <c r="I104" s="54">
        <v>4.807692307692308E-2</v>
      </c>
      <c r="J104" s="1"/>
    </row>
    <row r="105" spans="2:10" ht="18.75" x14ac:dyDescent="0.3">
      <c r="B105" s="222"/>
      <c r="C105" s="36" t="s">
        <v>26</v>
      </c>
      <c r="D105" s="53">
        <v>0</v>
      </c>
      <c r="E105" s="54">
        <v>5.5555555555555552E-2</v>
      </c>
      <c r="F105" s="53">
        <v>8.3333333333333329E-2</v>
      </c>
      <c r="G105" s="54">
        <v>0.30555555555555558</v>
      </c>
      <c r="H105" s="53">
        <v>0.5</v>
      </c>
      <c r="I105" s="54">
        <v>5.5555555555555552E-2</v>
      </c>
      <c r="J105" s="1"/>
    </row>
    <row r="106" spans="2:10" ht="18.75" x14ac:dyDescent="0.3">
      <c r="B106" s="223"/>
      <c r="C106" s="36" t="s">
        <v>27</v>
      </c>
      <c r="D106" s="53">
        <v>0</v>
      </c>
      <c r="E106" s="54">
        <v>0</v>
      </c>
      <c r="F106" s="53">
        <v>7.1428571428571425E-2</v>
      </c>
      <c r="G106" s="54">
        <v>0.2857142857142857</v>
      </c>
      <c r="H106" s="53">
        <v>0.5</v>
      </c>
      <c r="I106" s="54">
        <v>0.14285714285714285</v>
      </c>
      <c r="J106" s="1"/>
    </row>
    <row r="107" spans="2:10" ht="18.75" x14ac:dyDescent="0.3">
      <c r="B107" s="31" t="s">
        <v>3</v>
      </c>
      <c r="C107" s="36" t="s">
        <v>32</v>
      </c>
      <c r="D107" s="53">
        <v>4.3478260869565216E-2</v>
      </c>
      <c r="E107" s="54">
        <v>0</v>
      </c>
      <c r="F107" s="53">
        <v>4.3478260869565216E-2</v>
      </c>
      <c r="G107" s="54">
        <v>0.30434782608695654</v>
      </c>
      <c r="H107" s="53">
        <v>0.47826086956521741</v>
      </c>
      <c r="I107" s="54">
        <v>0.13043478260869565</v>
      </c>
      <c r="J107" s="1"/>
    </row>
    <row r="108" spans="2:10" ht="18.75" x14ac:dyDescent="0.3">
      <c r="B108" s="31" t="s">
        <v>4</v>
      </c>
      <c r="C108" s="36" t="s">
        <v>32</v>
      </c>
      <c r="D108" s="53">
        <v>2.0708221163802027E-3</v>
      </c>
      <c r="E108" s="54">
        <v>6.0053841375025882E-3</v>
      </c>
      <c r="F108" s="53">
        <v>6.6887554359080559E-2</v>
      </c>
      <c r="G108" s="54">
        <v>0.39179954441913439</v>
      </c>
      <c r="H108" s="53">
        <v>0.48747152619589978</v>
      </c>
      <c r="I108" s="54">
        <v>4.5765168772002485E-2</v>
      </c>
      <c r="J108" s="1"/>
    </row>
    <row r="109" spans="2:10" ht="18.75" x14ac:dyDescent="0.3">
      <c r="B109" s="31" t="s">
        <v>5</v>
      </c>
      <c r="C109" s="36" t="s">
        <v>32</v>
      </c>
      <c r="D109" s="53">
        <v>1.9679505201012091E-3</v>
      </c>
      <c r="E109" s="54">
        <v>1.6868147315153219E-2</v>
      </c>
      <c r="F109" s="53">
        <v>8.2372786055664893E-2</v>
      </c>
      <c r="G109" s="54">
        <v>0.390497610345797</v>
      </c>
      <c r="H109" s="53">
        <v>0.46865335957267362</v>
      </c>
      <c r="I109" s="54">
        <v>3.9640146190610064E-2</v>
      </c>
      <c r="J109" s="1"/>
    </row>
    <row r="110" spans="2:10" ht="18.75" x14ac:dyDescent="0.3">
      <c r="B110" s="31" t="s">
        <v>6</v>
      </c>
      <c r="C110" s="36" t="s">
        <v>32</v>
      </c>
      <c r="D110" s="53">
        <v>0</v>
      </c>
      <c r="E110" s="54">
        <v>0</v>
      </c>
      <c r="F110" s="53">
        <v>1.6949152542372881E-2</v>
      </c>
      <c r="G110" s="54">
        <v>0.47457627118644069</v>
      </c>
      <c r="H110" s="53">
        <v>0.49152542372881358</v>
      </c>
      <c r="I110" s="54">
        <v>1.6949152542372881E-2</v>
      </c>
      <c r="J110" s="1"/>
    </row>
    <row r="111" spans="2:10" ht="18.75" x14ac:dyDescent="0.3">
      <c r="B111" s="31" t="s">
        <v>7</v>
      </c>
      <c r="C111" s="36" t="s">
        <v>32</v>
      </c>
      <c r="D111" s="53">
        <v>0</v>
      </c>
      <c r="E111" s="54">
        <v>1.7137096774193547E-2</v>
      </c>
      <c r="F111" s="53">
        <v>7.0564516129032265E-2</v>
      </c>
      <c r="G111" s="54">
        <v>0.35080645161290325</v>
      </c>
      <c r="H111" s="53">
        <v>0.47379032258064518</v>
      </c>
      <c r="I111" s="54">
        <v>8.7701612903225812E-2</v>
      </c>
      <c r="J111" s="1"/>
    </row>
    <row r="112" spans="2:10" ht="18.75" x14ac:dyDescent="0.3">
      <c r="B112" s="31" t="s">
        <v>8</v>
      </c>
      <c r="C112" s="36" t="s">
        <v>32</v>
      </c>
      <c r="D112" s="53">
        <v>2.1739130434782608E-2</v>
      </c>
      <c r="E112" s="54">
        <v>4.3478260869565216E-2</v>
      </c>
      <c r="F112" s="53">
        <v>0.2608695652173913</v>
      </c>
      <c r="G112" s="54">
        <v>0.2608695652173913</v>
      </c>
      <c r="H112" s="53">
        <v>0.32608695652173914</v>
      </c>
      <c r="I112" s="54">
        <v>8.6956521739130432E-2</v>
      </c>
      <c r="J112" s="1"/>
    </row>
    <row r="113" spans="2:10" ht="18.75" x14ac:dyDescent="0.3">
      <c r="B113" s="31" t="s">
        <v>9</v>
      </c>
      <c r="C113" s="36" t="s">
        <v>32</v>
      </c>
      <c r="D113" s="53">
        <v>0</v>
      </c>
      <c r="E113" s="54">
        <v>0</v>
      </c>
      <c r="F113" s="53">
        <v>0</v>
      </c>
      <c r="G113" s="54">
        <v>0</v>
      </c>
      <c r="H113" s="53">
        <v>1</v>
      </c>
      <c r="I113" s="54">
        <v>0</v>
      </c>
      <c r="J113" s="1"/>
    </row>
    <row r="114" spans="2:10" ht="18.75" x14ac:dyDescent="0.3">
      <c r="B114" s="221" t="s">
        <v>10</v>
      </c>
      <c r="C114" s="36" t="s">
        <v>34</v>
      </c>
      <c r="D114" s="53">
        <v>0</v>
      </c>
      <c r="E114" s="54">
        <v>5.2631578947368418E-2</v>
      </c>
      <c r="F114" s="53">
        <v>0</v>
      </c>
      <c r="G114" s="54">
        <v>5.2631578947368418E-2</v>
      </c>
      <c r="H114" s="53">
        <v>0.63157894736842102</v>
      </c>
      <c r="I114" s="54">
        <v>0.26315789473684209</v>
      </c>
      <c r="J114" s="1"/>
    </row>
    <row r="115" spans="2:10" ht="18.75" x14ac:dyDescent="0.3">
      <c r="B115" s="222"/>
      <c r="C115" s="36" t="s">
        <v>35</v>
      </c>
      <c r="D115" s="53">
        <v>0</v>
      </c>
      <c r="E115" s="54">
        <v>2.7027027027027029E-2</v>
      </c>
      <c r="F115" s="53">
        <v>5.4054054054054057E-2</v>
      </c>
      <c r="G115" s="54">
        <v>0.29729729729729731</v>
      </c>
      <c r="H115" s="53">
        <v>0.51351351351351349</v>
      </c>
      <c r="I115" s="54">
        <v>0.10810810810810811</v>
      </c>
      <c r="J115" s="1"/>
    </row>
    <row r="116" spans="2:10" ht="18.75" x14ac:dyDescent="0.3">
      <c r="B116" s="223"/>
      <c r="C116" s="36" t="s">
        <v>33</v>
      </c>
      <c r="D116" s="53">
        <v>0</v>
      </c>
      <c r="E116" s="54">
        <v>0</v>
      </c>
      <c r="F116" s="53">
        <v>0</v>
      </c>
      <c r="G116" s="54">
        <v>0.42857142857142855</v>
      </c>
      <c r="H116" s="53">
        <v>0.5714285714285714</v>
      </c>
      <c r="I116" s="54">
        <v>0</v>
      </c>
      <c r="J116" s="1"/>
    </row>
    <row r="117" spans="2:10" ht="18.75" x14ac:dyDescent="0.3">
      <c r="B117" s="31" t="s">
        <v>11</v>
      </c>
      <c r="C117" s="36" t="s">
        <v>32</v>
      </c>
      <c r="D117" s="53">
        <v>0</v>
      </c>
      <c r="E117" s="54">
        <v>0</v>
      </c>
      <c r="F117" s="53">
        <v>0.2</v>
      </c>
      <c r="G117" s="54">
        <v>0.2</v>
      </c>
      <c r="H117" s="53">
        <v>0.4</v>
      </c>
      <c r="I117" s="54">
        <v>0.2</v>
      </c>
      <c r="J117" s="1"/>
    </row>
    <row r="118" spans="2:10" ht="18.75" x14ac:dyDescent="0.3">
      <c r="B118" s="221" t="s">
        <v>12</v>
      </c>
      <c r="C118" s="36" t="s">
        <v>28</v>
      </c>
      <c r="D118" s="53">
        <v>0</v>
      </c>
      <c r="E118" s="54">
        <v>2.6097271648873072E-2</v>
      </c>
      <c r="F118" s="53">
        <v>0.11981020166073547</v>
      </c>
      <c r="G118" s="54">
        <v>0.38315539739027282</v>
      </c>
      <c r="H118" s="53">
        <v>0.40213523131672596</v>
      </c>
      <c r="I118" s="54">
        <v>6.8801897983392646E-2</v>
      </c>
      <c r="J118" s="1"/>
    </row>
    <row r="119" spans="2:10" ht="19.5" thickBot="1" x14ac:dyDescent="0.35">
      <c r="B119" s="230"/>
      <c r="C119" s="41" t="s">
        <v>29</v>
      </c>
      <c r="D119" s="56">
        <v>4.3103448275862068E-3</v>
      </c>
      <c r="E119" s="57">
        <v>1.0775862068965518E-2</v>
      </c>
      <c r="F119" s="56">
        <v>3.8793103448275863E-2</v>
      </c>
      <c r="G119" s="57">
        <v>0.39655172413793105</v>
      </c>
      <c r="H119" s="56">
        <v>0.47629310344827586</v>
      </c>
      <c r="I119" s="57">
        <v>7.3275862068965511E-2</v>
      </c>
      <c r="J119" s="1"/>
    </row>
    <row r="120" spans="2:10" ht="19.5" thickBot="1" x14ac:dyDescent="0.35">
      <c r="B120" s="231" t="s">
        <v>41</v>
      </c>
      <c r="C120" s="232"/>
      <c r="D120" s="59">
        <v>2.1040705672897954E-3</v>
      </c>
      <c r="E120" s="60">
        <v>1.4566642388929352E-2</v>
      </c>
      <c r="F120" s="59">
        <v>8.0763939467508289E-2</v>
      </c>
      <c r="G120" s="60">
        <v>0.38536861697823094</v>
      </c>
      <c r="H120" s="59">
        <v>0.46548515011734237</v>
      </c>
      <c r="I120" s="60">
        <v>5.1711580480699196E-2</v>
      </c>
    </row>
    <row r="121" spans="2:10" ht="18.75" x14ac:dyDescent="0.3">
      <c r="B121" s="17"/>
      <c r="C121" s="17"/>
      <c r="D121" s="17"/>
      <c r="E121" s="17"/>
      <c r="F121" s="17"/>
      <c r="G121" s="16"/>
      <c r="H121" s="17"/>
      <c r="I121" s="17"/>
      <c r="J121" s="8"/>
    </row>
    <row r="122" spans="2:10" ht="18.75" x14ac:dyDescent="0.3">
      <c r="B122" s="17"/>
      <c r="C122" s="17"/>
      <c r="D122" s="17"/>
      <c r="E122" s="17"/>
      <c r="F122" s="17"/>
      <c r="G122" s="16"/>
      <c r="H122" s="17"/>
      <c r="I122" s="17"/>
      <c r="J122" s="8"/>
    </row>
    <row r="123" spans="2:10" ht="18.75" x14ac:dyDescent="0.3">
      <c r="B123" s="17"/>
      <c r="C123" s="17"/>
      <c r="D123" s="17"/>
      <c r="E123" s="17"/>
      <c r="F123" s="17"/>
      <c r="G123" s="16"/>
      <c r="H123" s="17"/>
      <c r="I123" s="17"/>
      <c r="J123" s="2"/>
    </row>
    <row r="124" spans="2:10" ht="19.5" thickBot="1" x14ac:dyDescent="0.35">
      <c r="B124" s="90" t="s">
        <v>55</v>
      </c>
      <c r="C124" s="17"/>
      <c r="D124" s="17"/>
      <c r="E124" s="17"/>
      <c r="F124" s="17"/>
      <c r="G124" s="16"/>
      <c r="H124" s="17"/>
      <c r="I124" s="17"/>
    </row>
    <row r="125" spans="2:10" s="15" customFormat="1" ht="57" thickBot="1" x14ac:dyDescent="0.35">
      <c r="B125" s="85" t="s">
        <v>18</v>
      </c>
      <c r="C125" s="68" t="s">
        <v>42</v>
      </c>
      <c r="D125" s="68" t="s">
        <v>43</v>
      </c>
      <c r="E125" s="67" t="s">
        <v>44</v>
      </c>
      <c r="F125" s="68" t="s">
        <v>49</v>
      </c>
      <c r="G125" s="96"/>
      <c r="H125" s="97"/>
      <c r="I125" s="97"/>
    </row>
    <row r="126" spans="2:10" ht="18.75" x14ac:dyDescent="0.3">
      <c r="B126" s="86" t="s">
        <v>13</v>
      </c>
      <c r="C126" s="98">
        <v>0</v>
      </c>
      <c r="D126" s="51">
        <v>5.7692307692307696E-2</v>
      </c>
      <c r="E126" s="50">
        <v>0.11538461538461539</v>
      </c>
      <c r="F126" s="51">
        <v>0.82692307692307687</v>
      </c>
      <c r="G126" s="99"/>
      <c r="H126" s="17"/>
      <c r="I126" s="17"/>
      <c r="J126" s="2"/>
    </row>
    <row r="127" spans="2:10" ht="18.75" x14ac:dyDescent="0.3">
      <c r="B127" s="87" t="s">
        <v>14</v>
      </c>
      <c r="C127" s="54">
        <v>7.8431372549019605E-4</v>
      </c>
      <c r="D127" s="54">
        <v>1.1764705882352941E-2</v>
      </c>
      <c r="E127" s="53">
        <v>6.5882352941176475E-2</v>
      </c>
      <c r="F127" s="54">
        <v>0.92156862745098034</v>
      </c>
      <c r="G127" s="100"/>
      <c r="H127" s="17"/>
      <c r="I127" s="17"/>
      <c r="J127" s="2"/>
    </row>
    <row r="128" spans="2:10" ht="18.75" x14ac:dyDescent="0.3">
      <c r="B128" s="87" t="s">
        <v>15</v>
      </c>
      <c r="C128" s="54">
        <v>3.7128712871287127E-3</v>
      </c>
      <c r="D128" s="54">
        <v>1.8151815181518153E-2</v>
      </c>
      <c r="E128" s="53">
        <v>0.10932343234323433</v>
      </c>
      <c r="F128" s="54">
        <v>0.86881188118811881</v>
      </c>
      <c r="G128" s="100"/>
      <c r="H128" s="17"/>
      <c r="I128" s="17"/>
      <c r="J128" s="2"/>
    </row>
    <row r="129" spans="2:10" ht="19.5" thickBot="1" x14ac:dyDescent="0.35">
      <c r="B129" s="87" t="s">
        <v>16</v>
      </c>
      <c r="C129" s="54">
        <v>2.0016012810248197E-3</v>
      </c>
      <c r="D129" s="54">
        <v>2.0816653322658127E-2</v>
      </c>
      <c r="E129" s="53">
        <v>9.2874299439551639E-2</v>
      </c>
      <c r="F129" s="54">
        <v>0.88430744595676536</v>
      </c>
      <c r="G129" s="17"/>
      <c r="H129" s="17"/>
      <c r="I129" s="17"/>
      <c r="J129" s="2"/>
    </row>
    <row r="130" spans="2:10" ht="19.5" thickBot="1" x14ac:dyDescent="0.35">
      <c r="B130" s="89" t="s">
        <v>48</v>
      </c>
      <c r="C130" s="60">
        <v>2.7481409634658909E-3</v>
      </c>
      <c r="D130" s="60">
        <v>1.7539605560944069E-2</v>
      </c>
      <c r="E130" s="59">
        <v>9.7074038150662789E-2</v>
      </c>
      <c r="F130" s="60">
        <v>0.88263821532492726</v>
      </c>
      <c r="G130" s="17"/>
      <c r="H130" s="17"/>
      <c r="I130" s="17"/>
      <c r="J130" s="2"/>
    </row>
    <row r="131" spans="2:10" ht="18.75" x14ac:dyDescent="0.3">
      <c r="B131" s="17"/>
      <c r="C131" s="17"/>
      <c r="D131" s="17"/>
      <c r="E131" s="17"/>
      <c r="F131" s="17"/>
      <c r="G131" s="17"/>
      <c r="H131" s="17"/>
      <c r="I131" s="17"/>
      <c r="J131" s="2"/>
    </row>
    <row r="132" spans="2:10" ht="18.75" x14ac:dyDescent="0.3">
      <c r="B132" s="17"/>
      <c r="C132" s="17"/>
      <c r="D132" s="17"/>
      <c r="E132" s="17"/>
      <c r="F132" s="17"/>
      <c r="G132" s="17"/>
      <c r="H132" s="17"/>
      <c r="I132" s="17"/>
      <c r="J132" s="2"/>
    </row>
    <row r="133" spans="2:10" ht="18.75" x14ac:dyDescent="0.3">
      <c r="B133" s="17"/>
      <c r="C133" s="17"/>
      <c r="D133" s="17"/>
      <c r="E133" s="17"/>
      <c r="F133" s="17"/>
      <c r="G133" s="17"/>
      <c r="H133" s="17"/>
      <c r="I133" s="17"/>
      <c r="J133" s="2"/>
    </row>
    <row r="134" spans="2:10" ht="18.75" x14ac:dyDescent="0.3">
      <c r="B134" s="17"/>
      <c r="C134" s="17"/>
      <c r="D134" s="17"/>
      <c r="E134" s="17"/>
      <c r="F134" s="17"/>
      <c r="G134" s="17"/>
      <c r="H134" s="17"/>
      <c r="I134" s="17"/>
      <c r="J134" s="2"/>
    </row>
    <row r="135" spans="2:10" ht="18.75" x14ac:dyDescent="0.3">
      <c r="B135" s="17"/>
      <c r="C135" s="17"/>
      <c r="D135" s="17"/>
      <c r="E135" s="17"/>
      <c r="F135" s="17"/>
      <c r="G135" s="17"/>
      <c r="H135" s="17"/>
      <c r="I135" s="17"/>
      <c r="J135" s="2"/>
    </row>
    <row r="136" spans="2:10" ht="18.75" x14ac:dyDescent="0.3">
      <c r="B136" s="17"/>
      <c r="C136" s="17"/>
      <c r="D136" s="17"/>
      <c r="E136" s="17"/>
      <c r="F136" s="17"/>
      <c r="G136" s="17"/>
      <c r="H136" s="17"/>
      <c r="I136" s="17"/>
      <c r="J136" s="2"/>
    </row>
    <row r="137" spans="2:10" ht="18.75" x14ac:dyDescent="0.3">
      <c r="B137" s="17"/>
      <c r="C137" s="17"/>
      <c r="D137" s="17"/>
      <c r="E137" s="17"/>
      <c r="F137" s="17"/>
      <c r="G137" s="17"/>
      <c r="H137" s="17"/>
      <c r="I137" s="17"/>
      <c r="J137" s="2"/>
    </row>
    <row r="138" spans="2:10" ht="18.75" x14ac:dyDescent="0.3">
      <c r="B138" s="17"/>
      <c r="C138" s="17"/>
      <c r="D138" s="17"/>
      <c r="E138" s="17"/>
      <c r="F138" s="17"/>
      <c r="G138" s="17"/>
      <c r="H138" s="17"/>
      <c r="I138" s="17"/>
      <c r="J138" s="2"/>
    </row>
    <row r="139" spans="2:10" ht="18.75" x14ac:dyDescent="0.3">
      <c r="B139" s="17"/>
      <c r="C139" s="17"/>
      <c r="D139" s="17"/>
      <c r="E139" s="17"/>
      <c r="F139" s="17"/>
      <c r="G139" s="17"/>
      <c r="H139" s="17"/>
      <c r="I139" s="17"/>
      <c r="J139" s="2"/>
    </row>
    <row r="140" spans="2:10" ht="18.75" x14ac:dyDescent="0.3">
      <c r="B140" s="17"/>
      <c r="C140" s="17"/>
      <c r="D140" s="17"/>
      <c r="E140" s="17"/>
      <c r="F140" s="17"/>
      <c r="G140" s="17"/>
      <c r="H140" s="17"/>
      <c r="I140" s="17"/>
      <c r="J140" s="2"/>
    </row>
    <row r="141" spans="2:10" ht="18.75" x14ac:dyDescent="0.3">
      <c r="B141" s="17"/>
      <c r="C141" s="17"/>
      <c r="D141" s="17"/>
      <c r="E141" s="17"/>
      <c r="F141" s="17"/>
      <c r="G141" s="17"/>
      <c r="H141" s="17"/>
      <c r="I141" s="17"/>
      <c r="J141" s="2"/>
    </row>
    <row r="142" spans="2:10" ht="18.75" x14ac:dyDescent="0.3">
      <c r="B142" s="17"/>
      <c r="C142" s="17"/>
      <c r="D142" s="17"/>
      <c r="E142" s="17"/>
      <c r="F142" s="17"/>
      <c r="G142" s="17"/>
      <c r="H142" s="17"/>
      <c r="I142" s="17"/>
      <c r="J142" s="2"/>
    </row>
    <row r="143" spans="2:10" ht="18.75" x14ac:dyDescent="0.3">
      <c r="B143" s="17"/>
      <c r="C143" s="17"/>
      <c r="D143" s="17"/>
      <c r="E143" s="17"/>
      <c r="F143" s="17"/>
      <c r="G143" s="17"/>
      <c r="H143" s="17"/>
      <c r="I143" s="17"/>
      <c r="J143" s="2"/>
    </row>
    <row r="144" spans="2:10" ht="18.75" x14ac:dyDescent="0.3">
      <c r="B144" s="17"/>
      <c r="C144" s="17"/>
      <c r="D144" s="17"/>
      <c r="E144" s="17"/>
      <c r="F144" s="17"/>
      <c r="G144" s="17"/>
      <c r="H144" s="17"/>
      <c r="I144" s="17"/>
      <c r="J144" s="2"/>
    </row>
    <row r="145" spans="2:10" ht="18.75" x14ac:dyDescent="0.3">
      <c r="B145" s="17"/>
      <c r="C145" s="17"/>
      <c r="D145" s="17"/>
      <c r="E145" s="17"/>
      <c r="F145" s="17"/>
      <c r="G145" s="17"/>
      <c r="H145" s="17"/>
      <c r="I145" s="17"/>
      <c r="J145" s="2"/>
    </row>
    <row r="146" spans="2:10" ht="18.75" x14ac:dyDescent="0.3">
      <c r="B146" s="17"/>
      <c r="C146" s="17"/>
      <c r="D146" s="17"/>
      <c r="E146" s="17"/>
      <c r="F146" s="17"/>
      <c r="G146" s="17"/>
      <c r="H146" s="17"/>
      <c r="I146" s="17"/>
      <c r="J146" s="2"/>
    </row>
    <row r="147" spans="2:10" ht="18.75" x14ac:dyDescent="0.3">
      <c r="B147" s="17"/>
      <c r="C147" s="17"/>
      <c r="D147" s="17"/>
      <c r="E147" s="17"/>
      <c r="F147" s="17"/>
      <c r="G147" s="17"/>
      <c r="H147" s="17"/>
      <c r="I147" s="17"/>
      <c r="J147" s="2"/>
    </row>
    <row r="148" spans="2:10" ht="18.75" x14ac:dyDescent="0.3">
      <c r="B148" s="17"/>
      <c r="C148" s="17"/>
      <c r="D148" s="17"/>
      <c r="E148" s="17"/>
      <c r="F148" s="17"/>
      <c r="G148" s="17"/>
      <c r="H148" s="17"/>
      <c r="I148" s="17"/>
      <c r="J148" s="2"/>
    </row>
    <row r="149" spans="2:10" ht="18.75" x14ac:dyDescent="0.3">
      <c r="B149" s="17"/>
      <c r="C149" s="17"/>
      <c r="D149" s="17"/>
      <c r="E149" s="17"/>
      <c r="F149" s="17"/>
      <c r="G149" s="17"/>
      <c r="H149" s="17"/>
      <c r="I149" s="17"/>
      <c r="J149" s="2"/>
    </row>
    <row r="150" spans="2:10" ht="18.75" x14ac:dyDescent="0.3">
      <c r="B150" s="17"/>
      <c r="C150" s="17"/>
      <c r="D150" s="17"/>
      <c r="E150" s="17"/>
      <c r="F150" s="17"/>
      <c r="G150" s="17"/>
      <c r="H150" s="17"/>
      <c r="I150" s="17"/>
      <c r="J150" s="2"/>
    </row>
    <row r="151" spans="2:10" ht="18.75" x14ac:dyDescent="0.3">
      <c r="B151" s="17"/>
      <c r="C151" s="17"/>
      <c r="D151" s="17"/>
      <c r="E151" s="17"/>
      <c r="F151" s="17"/>
      <c r="G151" s="17"/>
      <c r="H151" s="17"/>
      <c r="I151" s="17"/>
      <c r="J151" s="2"/>
    </row>
    <row r="152" spans="2:10" ht="18.75" x14ac:dyDescent="0.3">
      <c r="B152" s="17"/>
      <c r="C152" s="17"/>
      <c r="D152" s="17"/>
      <c r="E152" s="17"/>
      <c r="F152" s="17"/>
      <c r="G152" s="17"/>
      <c r="H152" s="17"/>
      <c r="I152" s="17"/>
      <c r="J152" s="2"/>
    </row>
    <row r="153" spans="2:10" ht="18.75" x14ac:dyDescent="0.3">
      <c r="B153" s="17"/>
      <c r="C153" s="17"/>
      <c r="D153" s="17"/>
      <c r="E153" s="17"/>
      <c r="F153" s="17"/>
      <c r="G153" s="17"/>
      <c r="H153" s="17"/>
      <c r="I153" s="17"/>
      <c r="J153" s="2"/>
    </row>
    <row r="154" spans="2:10" ht="18.75" x14ac:dyDescent="0.3">
      <c r="B154" s="17"/>
      <c r="C154" s="17"/>
      <c r="D154" s="17"/>
      <c r="E154" s="17"/>
      <c r="F154" s="17"/>
      <c r="G154" s="17"/>
      <c r="H154" s="17"/>
      <c r="I154" s="17"/>
      <c r="J154" s="2"/>
    </row>
    <row r="155" spans="2:10" ht="18.75" x14ac:dyDescent="0.3">
      <c r="B155" s="17"/>
      <c r="C155" s="17"/>
      <c r="D155" s="17"/>
      <c r="E155" s="17"/>
      <c r="F155" s="17"/>
      <c r="G155" s="17"/>
      <c r="H155" s="17"/>
      <c r="I155" s="17"/>
      <c r="J155" s="2"/>
    </row>
    <row r="156" spans="2:10" ht="18.75" x14ac:dyDescent="0.3">
      <c r="B156" s="17"/>
      <c r="C156" s="17"/>
      <c r="D156" s="17"/>
      <c r="E156" s="17"/>
      <c r="F156" s="17"/>
      <c r="G156" s="17"/>
      <c r="H156" s="17"/>
      <c r="I156" s="17"/>
      <c r="J156" s="2"/>
    </row>
    <row r="157" spans="2:10" ht="18.75" x14ac:dyDescent="0.3">
      <c r="B157" s="17"/>
      <c r="C157" s="17"/>
      <c r="D157" s="17"/>
      <c r="E157" s="17"/>
      <c r="F157" s="17"/>
      <c r="G157" s="17"/>
      <c r="H157" s="17"/>
      <c r="I157" s="17"/>
      <c r="J157" s="2"/>
    </row>
    <row r="158" spans="2:10" ht="18.75" x14ac:dyDescent="0.3">
      <c r="B158" s="17"/>
      <c r="C158" s="17"/>
      <c r="D158" s="17"/>
      <c r="E158" s="17"/>
      <c r="F158" s="17"/>
      <c r="G158" s="17"/>
      <c r="H158" s="17"/>
      <c r="I158" s="17"/>
      <c r="J158" s="2"/>
    </row>
    <row r="159" spans="2:10" ht="18.75" x14ac:dyDescent="0.3">
      <c r="B159" s="17"/>
      <c r="C159" s="17"/>
      <c r="D159" s="17"/>
      <c r="E159" s="17"/>
      <c r="F159" s="17"/>
      <c r="G159" s="17"/>
      <c r="H159" s="17"/>
      <c r="I159" s="17"/>
      <c r="J159" s="2"/>
    </row>
    <row r="160" spans="2:10" ht="18.75" x14ac:dyDescent="0.3">
      <c r="B160" s="17"/>
      <c r="C160" s="17"/>
      <c r="D160" s="17"/>
      <c r="E160" s="17"/>
      <c r="F160" s="17"/>
      <c r="G160" s="17"/>
      <c r="H160" s="17"/>
      <c r="I160" s="17"/>
      <c r="J160" s="2"/>
    </row>
    <row r="161" spans="2:10" ht="18.75" x14ac:dyDescent="0.3">
      <c r="B161" s="17"/>
      <c r="C161" s="17"/>
      <c r="D161" s="17"/>
      <c r="E161" s="17"/>
      <c r="F161" s="17"/>
      <c r="G161" s="17"/>
      <c r="H161" s="17"/>
      <c r="I161" s="17"/>
      <c r="J161" s="2"/>
    </row>
    <row r="162" spans="2:10" ht="18.75" x14ac:dyDescent="0.3">
      <c r="B162" s="17"/>
      <c r="C162" s="17"/>
      <c r="D162" s="17"/>
      <c r="E162" s="17"/>
      <c r="F162" s="17"/>
      <c r="G162" s="17"/>
      <c r="H162" s="17"/>
      <c r="I162" s="17"/>
      <c r="J162" s="2"/>
    </row>
    <row r="163" spans="2:10" ht="18.75" x14ac:dyDescent="0.3">
      <c r="B163" s="17"/>
      <c r="C163" s="17"/>
      <c r="D163" s="17"/>
      <c r="E163" s="17"/>
      <c r="F163" s="17"/>
      <c r="G163" s="17"/>
      <c r="H163" s="17"/>
      <c r="I163" s="17"/>
      <c r="J163" s="2"/>
    </row>
    <row r="164" spans="2:10" ht="18.75" x14ac:dyDescent="0.3">
      <c r="B164" s="17"/>
      <c r="C164" s="17"/>
      <c r="D164" s="17"/>
      <c r="E164" s="17"/>
      <c r="F164" s="17"/>
      <c r="G164" s="17"/>
      <c r="H164" s="17"/>
      <c r="I164" s="17"/>
      <c r="J164" s="2"/>
    </row>
    <row r="165" spans="2:10" ht="18.75" x14ac:dyDescent="0.3">
      <c r="B165" s="17"/>
      <c r="C165" s="17"/>
      <c r="D165" s="17"/>
      <c r="E165" s="17"/>
      <c r="F165" s="17"/>
      <c r="G165" s="17"/>
      <c r="H165" s="17"/>
      <c r="I165" s="17"/>
      <c r="J165" s="2"/>
    </row>
    <row r="166" spans="2:10" x14ac:dyDescent="0.25">
      <c r="G166" s="2"/>
      <c r="H166" s="2"/>
      <c r="I166" s="2"/>
      <c r="J166" s="2"/>
    </row>
    <row r="167" spans="2:10" x14ac:dyDescent="0.25">
      <c r="G167" s="2"/>
      <c r="H167" s="2"/>
      <c r="I167" s="2"/>
      <c r="J167" s="2"/>
    </row>
    <row r="168" spans="2:10" x14ac:dyDescent="0.25">
      <c r="G168" s="2"/>
      <c r="H168" s="2"/>
      <c r="I168" s="2"/>
      <c r="J168" s="2"/>
    </row>
    <row r="169" spans="2:10" x14ac:dyDescent="0.25">
      <c r="G169" s="2"/>
      <c r="H169" s="2"/>
      <c r="I169" s="2"/>
      <c r="J169" s="2"/>
    </row>
    <row r="170" spans="2:10" x14ac:dyDescent="0.25">
      <c r="G170" s="2"/>
      <c r="H170" s="2"/>
      <c r="I170" s="2"/>
      <c r="J170" s="2"/>
    </row>
    <row r="171" spans="2:10" x14ac:dyDescent="0.25">
      <c r="G171" s="2"/>
      <c r="H171" s="2"/>
      <c r="I171" s="2"/>
      <c r="J171" s="2"/>
    </row>
  </sheetData>
  <mergeCells count="16">
    <mergeCell ref="B12:B19"/>
    <mergeCell ref="B27:B29"/>
    <mergeCell ref="B31:B32"/>
    <mergeCell ref="B41:B48"/>
    <mergeCell ref="B56:B58"/>
    <mergeCell ref="B33:C33"/>
    <mergeCell ref="B60:B61"/>
    <mergeCell ref="B70:B77"/>
    <mergeCell ref="B85:B87"/>
    <mergeCell ref="B89:B90"/>
    <mergeCell ref="B99:B106"/>
    <mergeCell ref="B114:B116"/>
    <mergeCell ref="B118:B119"/>
    <mergeCell ref="B62:C62"/>
    <mergeCell ref="B91:C91"/>
    <mergeCell ref="B120:C120"/>
  </mergeCells>
  <pageMargins left="0.70866141732283472" right="0.70866141732283472" top="0.74803149606299213" bottom="0.74803149606299213" header="0.31496062992125984" footer="0.31496062992125984"/>
  <pageSetup paperSize="9" scale="60" fitToWidth="0" orientation="landscape" r:id="rId1"/>
  <headerFooter>
    <oddHeader>&amp;C&amp;"-,Bold"&amp;16&amp;UCare Inspectorate 2016/17 Qtr 4 Statistical Report</oddHeader>
  </headerFooter>
  <rowBreaks count="3" manualBreakCount="3">
    <brk id="33" max="8" man="1"/>
    <brk id="62" max="8" man="1"/>
    <brk id="9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1"/>
  <sheetViews>
    <sheetView zoomScale="85" zoomScaleNormal="85" zoomScaleSheetLayoutView="85" workbookViewId="0">
      <selection activeCell="E66" sqref="E66"/>
    </sheetView>
  </sheetViews>
  <sheetFormatPr defaultRowHeight="15" x14ac:dyDescent="0.25"/>
  <cols>
    <col min="2" max="2" width="40.5703125" customWidth="1"/>
    <col min="3" max="3" width="36.85546875" customWidth="1"/>
    <col min="4" max="6" width="23.85546875" customWidth="1"/>
    <col min="7" max="7" width="23.85546875" style="102" customWidth="1"/>
    <col min="8" max="8" width="23.85546875" customWidth="1"/>
    <col min="10" max="10" width="34.7109375" customWidth="1"/>
  </cols>
  <sheetData>
    <row r="2" spans="2:8" ht="21" x14ac:dyDescent="0.35">
      <c r="B2" s="48" t="s">
        <v>130</v>
      </c>
    </row>
    <row r="4" spans="2:8" ht="18.75" x14ac:dyDescent="0.3">
      <c r="B4" s="101" t="s">
        <v>131</v>
      </c>
      <c r="C4" s="17"/>
      <c r="D4" s="17"/>
      <c r="E4" s="17"/>
      <c r="F4" s="17"/>
      <c r="G4" s="97"/>
      <c r="H4" s="17"/>
    </row>
    <row r="5" spans="2:8" ht="18.75" x14ac:dyDescent="0.3">
      <c r="B5" s="20" t="s">
        <v>60</v>
      </c>
      <c r="C5" s="17"/>
      <c r="D5" s="17"/>
      <c r="E5" s="17"/>
      <c r="F5" s="17"/>
      <c r="G5" s="97"/>
      <c r="H5" s="17"/>
    </row>
    <row r="6" spans="2:8" ht="18.75" x14ac:dyDescent="0.3">
      <c r="B6" s="17"/>
      <c r="C6" s="17"/>
      <c r="D6" s="17"/>
      <c r="E6" s="17"/>
      <c r="F6" s="17"/>
      <c r="G6" s="97"/>
      <c r="H6" s="17"/>
    </row>
    <row r="7" spans="2:8" ht="18.75" x14ac:dyDescent="0.3">
      <c r="B7" s="17"/>
      <c r="C7" s="17"/>
      <c r="D7" s="17"/>
      <c r="E7" s="17"/>
      <c r="F7" s="17"/>
      <c r="G7" s="97"/>
      <c r="H7" s="17"/>
    </row>
    <row r="8" spans="2:8" ht="19.5" thickBot="1" x14ac:dyDescent="0.35">
      <c r="B8" s="8" t="s">
        <v>135</v>
      </c>
      <c r="C8" s="17"/>
      <c r="D8" s="17"/>
      <c r="E8" s="17"/>
      <c r="F8" s="17"/>
      <c r="G8" s="97"/>
      <c r="H8" s="17"/>
    </row>
    <row r="9" spans="2:8" ht="38.25" thickBot="1" x14ac:dyDescent="0.3">
      <c r="B9" s="65" t="s">
        <v>18</v>
      </c>
      <c r="C9" s="66" t="s">
        <v>19</v>
      </c>
      <c r="D9" s="23" t="s">
        <v>13</v>
      </c>
      <c r="E9" s="24" t="s">
        <v>14</v>
      </c>
      <c r="F9" s="23" t="s">
        <v>15</v>
      </c>
      <c r="G9" s="68" t="s">
        <v>16</v>
      </c>
      <c r="H9" s="25" t="s">
        <v>17</v>
      </c>
    </row>
    <row r="10" spans="2:8" ht="18.75" x14ac:dyDescent="0.3">
      <c r="B10" s="26" t="s">
        <v>0</v>
      </c>
      <c r="C10" s="27" t="s">
        <v>32</v>
      </c>
      <c r="D10" s="28">
        <v>0</v>
      </c>
      <c r="E10" s="29">
        <v>2</v>
      </c>
      <c r="F10" s="28">
        <v>0</v>
      </c>
      <c r="G10" s="103">
        <v>2</v>
      </c>
      <c r="H10" s="30">
        <v>4</v>
      </c>
    </row>
    <row r="11" spans="2:8" ht="18.75" x14ac:dyDescent="0.3">
      <c r="B11" s="31" t="s">
        <v>1</v>
      </c>
      <c r="C11" s="32" t="s">
        <v>32</v>
      </c>
      <c r="D11" s="33">
        <v>0</v>
      </c>
      <c r="E11" s="34">
        <v>1</v>
      </c>
      <c r="F11" s="33">
        <v>0</v>
      </c>
      <c r="G11" s="104">
        <v>0</v>
      </c>
      <c r="H11" s="35">
        <v>1</v>
      </c>
    </row>
    <row r="12" spans="2:8" ht="18.75" x14ac:dyDescent="0.3">
      <c r="B12" s="220" t="s">
        <v>2</v>
      </c>
      <c r="C12" s="36" t="s">
        <v>20</v>
      </c>
      <c r="D12" s="33">
        <v>0</v>
      </c>
      <c r="E12" s="34">
        <v>0</v>
      </c>
      <c r="F12" s="33">
        <v>1</v>
      </c>
      <c r="G12" s="104">
        <v>4</v>
      </c>
      <c r="H12" s="35">
        <v>5</v>
      </c>
    </row>
    <row r="13" spans="2:8" ht="18.75" x14ac:dyDescent="0.3">
      <c r="B13" s="220"/>
      <c r="C13" s="36" t="s">
        <v>21</v>
      </c>
      <c r="D13" s="33">
        <v>0</v>
      </c>
      <c r="E13" s="34">
        <v>0</v>
      </c>
      <c r="F13" s="33">
        <v>0</v>
      </c>
      <c r="G13" s="104">
        <v>1</v>
      </c>
      <c r="H13" s="35">
        <v>1</v>
      </c>
    </row>
    <row r="14" spans="2:8" ht="18.75" x14ac:dyDescent="0.3">
      <c r="B14" s="220"/>
      <c r="C14" s="36" t="s">
        <v>22</v>
      </c>
      <c r="D14" s="33">
        <v>0</v>
      </c>
      <c r="E14" s="34">
        <v>18</v>
      </c>
      <c r="F14" s="33">
        <v>34</v>
      </c>
      <c r="G14" s="104">
        <v>4</v>
      </c>
      <c r="H14" s="35">
        <v>56</v>
      </c>
    </row>
    <row r="15" spans="2:8" ht="18.75" x14ac:dyDescent="0.3">
      <c r="B15" s="220"/>
      <c r="C15" s="36" t="s">
        <v>23</v>
      </c>
      <c r="D15" s="33">
        <v>1</v>
      </c>
      <c r="E15" s="34">
        <v>3</v>
      </c>
      <c r="F15" s="33">
        <v>77</v>
      </c>
      <c r="G15" s="104">
        <v>20</v>
      </c>
      <c r="H15" s="35">
        <v>101</v>
      </c>
    </row>
    <row r="16" spans="2:8" ht="18.75" x14ac:dyDescent="0.3">
      <c r="B16" s="220"/>
      <c r="C16" s="36" t="s">
        <v>24</v>
      </c>
      <c r="D16" s="33">
        <v>0</v>
      </c>
      <c r="E16" s="34">
        <v>0</v>
      </c>
      <c r="F16" s="33">
        <v>22</v>
      </c>
      <c r="G16" s="104">
        <v>7</v>
      </c>
      <c r="H16" s="35">
        <v>29</v>
      </c>
    </row>
    <row r="17" spans="2:8" ht="18.75" x14ac:dyDescent="0.3">
      <c r="B17" s="220"/>
      <c r="C17" s="36" t="s">
        <v>25</v>
      </c>
      <c r="D17" s="33">
        <v>2</v>
      </c>
      <c r="E17" s="34">
        <v>113</v>
      </c>
      <c r="F17" s="33">
        <v>1600</v>
      </c>
      <c r="G17" s="104">
        <v>95</v>
      </c>
      <c r="H17" s="35">
        <v>1810</v>
      </c>
    </row>
    <row r="18" spans="2:8" ht="18.75" x14ac:dyDescent="0.3">
      <c r="B18" s="220"/>
      <c r="C18" s="36" t="s">
        <v>26</v>
      </c>
      <c r="D18" s="33">
        <v>0</v>
      </c>
      <c r="E18" s="34">
        <v>0</v>
      </c>
      <c r="F18" s="33">
        <v>1</v>
      </c>
      <c r="G18" s="104">
        <v>17</v>
      </c>
      <c r="H18" s="35">
        <v>18</v>
      </c>
    </row>
    <row r="19" spans="2:8" ht="18.75" x14ac:dyDescent="0.3">
      <c r="B19" s="220"/>
      <c r="C19" s="36" t="s">
        <v>27</v>
      </c>
      <c r="D19" s="33">
        <v>0</v>
      </c>
      <c r="E19" s="34">
        <v>2</v>
      </c>
      <c r="F19" s="33">
        <v>2</v>
      </c>
      <c r="G19" s="104">
        <v>1</v>
      </c>
      <c r="H19" s="35">
        <v>5</v>
      </c>
    </row>
    <row r="20" spans="2:8" ht="18.75" x14ac:dyDescent="0.3">
      <c r="B20" s="31" t="s">
        <v>3</v>
      </c>
      <c r="C20" s="32" t="s">
        <v>32</v>
      </c>
      <c r="D20" s="33">
        <v>0</v>
      </c>
      <c r="E20" s="34">
        <v>0</v>
      </c>
      <c r="F20" s="33">
        <v>1</v>
      </c>
      <c r="G20" s="104">
        <v>1</v>
      </c>
      <c r="H20" s="35">
        <v>2</v>
      </c>
    </row>
    <row r="21" spans="2:8" ht="18.75" x14ac:dyDescent="0.3">
      <c r="B21" s="31" t="s">
        <v>4</v>
      </c>
      <c r="C21" s="32" t="s">
        <v>32</v>
      </c>
      <c r="D21" s="33">
        <v>0</v>
      </c>
      <c r="E21" s="34">
        <v>0</v>
      </c>
      <c r="F21" s="33">
        <v>229</v>
      </c>
      <c r="G21" s="104">
        <v>0</v>
      </c>
      <c r="H21" s="35">
        <v>229</v>
      </c>
    </row>
    <row r="22" spans="2:8" ht="18.75" x14ac:dyDescent="0.3">
      <c r="B22" s="31" t="s">
        <v>5</v>
      </c>
      <c r="C22" s="32" t="s">
        <v>32</v>
      </c>
      <c r="D22" s="33">
        <v>0</v>
      </c>
      <c r="E22" s="34">
        <v>132</v>
      </c>
      <c r="F22" s="33">
        <v>420</v>
      </c>
      <c r="G22" s="104">
        <v>95</v>
      </c>
      <c r="H22" s="35">
        <v>647</v>
      </c>
    </row>
    <row r="23" spans="2:8" ht="18.75" x14ac:dyDescent="0.3">
      <c r="B23" s="31" t="s">
        <v>6</v>
      </c>
      <c r="C23" s="32" t="s">
        <v>32</v>
      </c>
      <c r="D23" s="33">
        <v>0</v>
      </c>
      <c r="E23" s="34">
        <v>8</v>
      </c>
      <c r="F23" s="33">
        <v>0</v>
      </c>
      <c r="G23" s="104">
        <v>10</v>
      </c>
      <c r="H23" s="35">
        <v>18</v>
      </c>
    </row>
    <row r="24" spans="2:8" ht="18.75" x14ac:dyDescent="0.3">
      <c r="B24" s="31" t="s">
        <v>7</v>
      </c>
      <c r="C24" s="32" t="s">
        <v>32</v>
      </c>
      <c r="D24" s="33">
        <v>0</v>
      </c>
      <c r="E24" s="34">
        <v>133</v>
      </c>
      <c r="F24" s="33">
        <v>326</v>
      </c>
      <c r="G24" s="104">
        <v>321</v>
      </c>
      <c r="H24" s="35">
        <v>780</v>
      </c>
    </row>
    <row r="25" spans="2:8" ht="18.75" x14ac:dyDescent="0.3">
      <c r="B25" s="31" t="s">
        <v>8</v>
      </c>
      <c r="C25" s="32" t="s">
        <v>32</v>
      </c>
      <c r="D25" s="33">
        <v>0</v>
      </c>
      <c r="E25" s="34">
        <v>0</v>
      </c>
      <c r="F25" s="33">
        <v>6</v>
      </c>
      <c r="G25" s="104">
        <v>1</v>
      </c>
      <c r="H25" s="35">
        <v>7</v>
      </c>
    </row>
    <row r="26" spans="2:8" ht="18.75" x14ac:dyDescent="0.3">
      <c r="B26" s="31" t="s">
        <v>9</v>
      </c>
      <c r="C26" s="32" t="s">
        <v>32</v>
      </c>
      <c r="D26" s="33">
        <v>0</v>
      </c>
      <c r="E26" s="34">
        <v>0</v>
      </c>
      <c r="F26" s="33">
        <v>0</v>
      </c>
      <c r="G26" s="104">
        <v>2</v>
      </c>
      <c r="H26" s="35">
        <v>2</v>
      </c>
    </row>
    <row r="27" spans="2:8" ht="18.75" x14ac:dyDescent="0.25">
      <c r="B27" s="221" t="s">
        <v>10</v>
      </c>
      <c r="C27" s="37" t="s">
        <v>34</v>
      </c>
      <c r="D27" s="33">
        <v>0</v>
      </c>
      <c r="E27" s="34">
        <v>0</v>
      </c>
      <c r="F27" s="33">
        <v>1</v>
      </c>
      <c r="G27" s="104">
        <v>6</v>
      </c>
      <c r="H27" s="35">
        <v>7</v>
      </c>
    </row>
    <row r="28" spans="2:8" ht="18.75" x14ac:dyDescent="0.25">
      <c r="B28" s="222"/>
      <c r="C28" s="37" t="s">
        <v>35</v>
      </c>
      <c r="D28" s="33">
        <v>0</v>
      </c>
      <c r="E28" s="34">
        <v>0</v>
      </c>
      <c r="F28" s="33">
        <v>9</v>
      </c>
      <c r="G28" s="104">
        <v>18</v>
      </c>
      <c r="H28" s="35">
        <v>27</v>
      </c>
    </row>
    <row r="29" spans="2:8" ht="18.75" x14ac:dyDescent="0.25">
      <c r="B29" s="223"/>
      <c r="C29" s="37" t="s">
        <v>33</v>
      </c>
      <c r="D29" s="33">
        <v>0</v>
      </c>
      <c r="E29" s="34">
        <v>1</v>
      </c>
      <c r="F29" s="38">
        <v>0</v>
      </c>
      <c r="G29" s="105">
        <v>0</v>
      </c>
      <c r="H29" s="40">
        <v>1</v>
      </c>
    </row>
    <row r="30" spans="2:8" ht="18.75" x14ac:dyDescent="0.3">
      <c r="B30" s="31" t="s">
        <v>11</v>
      </c>
      <c r="C30" s="32" t="s">
        <v>32</v>
      </c>
      <c r="D30" s="33">
        <v>0</v>
      </c>
      <c r="E30" s="34">
        <v>1</v>
      </c>
      <c r="F30" s="33">
        <v>1</v>
      </c>
      <c r="G30" s="104">
        <v>0</v>
      </c>
      <c r="H30" s="35">
        <v>2</v>
      </c>
    </row>
    <row r="31" spans="2:8" ht="18.75" x14ac:dyDescent="0.3">
      <c r="B31" s="220" t="s">
        <v>12</v>
      </c>
      <c r="C31" s="36" t="s">
        <v>28</v>
      </c>
      <c r="D31" s="33">
        <v>0</v>
      </c>
      <c r="E31" s="34">
        <v>48</v>
      </c>
      <c r="F31" s="33">
        <v>337</v>
      </c>
      <c r="G31" s="104">
        <v>83</v>
      </c>
      <c r="H31" s="35">
        <v>468</v>
      </c>
    </row>
    <row r="32" spans="2:8" ht="19.5" thickBot="1" x14ac:dyDescent="0.35">
      <c r="B32" s="221"/>
      <c r="C32" s="41" t="s">
        <v>29</v>
      </c>
      <c r="D32" s="42">
        <v>0</v>
      </c>
      <c r="E32" s="43">
        <v>11</v>
      </c>
      <c r="F32" s="42">
        <v>6</v>
      </c>
      <c r="G32" s="106">
        <v>23</v>
      </c>
      <c r="H32" s="44">
        <v>40</v>
      </c>
    </row>
    <row r="33" spans="2:8" ht="19.5" thickBot="1" x14ac:dyDescent="0.35">
      <c r="B33" s="218" t="s">
        <v>41</v>
      </c>
      <c r="C33" s="219"/>
      <c r="D33" s="45">
        <v>3</v>
      </c>
      <c r="E33" s="46">
        <v>473</v>
      </c>
      <c r="F33" s="45">
        <v>3073</v>
      </c>
      <c r="G33" s="107">
        <v>711</v>
      </c>
      <c r="H33" s="47">
        <v>4260</v>
      </c>
    </row>
    <row r="34" spans="2:8" ht="18.75" x14ac:dyDescent="0.3">
      <c r="B34" s="17"/>
      <c r="C34" s="17"/>
      <c r="D34" s="17"/>
      <c r="E34" s="17"/>
      <c r="F34" s="17"/>
      <c r="G34" s="97"/>
      <c r="H34" s="17"/>
    </row>
    <row r="35" spans="2:8" ht="18.75" x14ac:dyDescent="0.3">
      <c r="B35" s="17"/>
      <c r="C35" s="17"/>
      <c r="D35" s="17"/>
      <c r="E35" s="17"/>
      <c r="F35" s="17"/>
      <c r="G35" s="97"/>
      <c r="H35" s="17"/>
    </row>
    <row r="36" spans="2:8" ht="18.75" x14ac:dyDescent="0.3">
      <c r="B36" s="17"/>
      <c r="C36" s="17"/>
      <c r="D36" s="17"/>
      <c r="E36" s="17"/>
      <c r="F36" s="17"/>
      <c r="G36" s="97"/>
      <c r="H36" s="17"/>
    </row>
    <row r="37" spans="2:8" ht="19.5" thickBot="1" x14ac:dyDescent="0.35">
      <c r="B37" s="8" t="s">
        <v>136</v>
      </c>
      <c r="C37" s="17"/>
      <c r="D37" s="17"/>
      <c r="E37" s="17"/>
      <c r="F37" s="17"/>
      <c r="G37" s="97"/>
      <c r="H37" s="17"/>
    </row>
    <row r="38" spans="2:8" ht="38.25" thickBot="1" x14ac:dyDescent="0.3">
      <c r="B38" s="65" t="s">
        <v>18</v>
      </c>
      <c r="C38" s="66" t="s">
        <v>19</v>
      </c>
      <c r="D38" s="23" t="s">
        <v>13</v>
      </c>
      <c r="E38" s="24" t="s">
        <v>14</v>
      </c>
      <c r="F38" s="23" t="s">
        <v>15</v>
      </c>
      <c r="G38" s="68" t="s">
        <v>16</v>
      </c>
      <c r="H38" s="25" t="s">
        <v>17</v>
      </c>
    </row>
    <row r="39" spans="2:8" ht="18.75" x14ac:dyDescent="0.3">
      <c r="B39" s="26" t="s">
        <v>0</v>
      </c>
      <c r="C39" s="27" t="s">
        <v>32</v>
      </c>
      <c r="D39" s="28">
        <v>0</v>
      </c>
      <c r="E39" s="29">
        <v>0</v>
      </c>
      <c r="F39" s="28">
        <v>0</v>
      </c>
      <c r="G39" s="103">
        <v>0</v>
      </c>
      <c r="H39" s="30">
        <v>0</v>
      </c>
    </row>
    <row r="40" spans="2:8" ht="18.75" x14ac:dyDescent="0.3">
      <c r="B40" s="31" t="s">
        <v>1</v>
      </c>
      <c r="C40" s="32" t="s">
        <v>32</v>
      </c>
      <c r="D40" s="33">
        <v>0</v>
      </c>
      <c r="E40" s="34">
        <v>0</v>
      </c>
      <c r="F40" s="33">
        <v>0</v>
      </c>
      <c r="G40" s="104">
        <v>0</v>
      </c>
      <c r="H40" s="35">
        <v>0</v>
      </c>
    </row>
    <row r="41" spans="2:8" ht="18.75" x14ac:dyDescent="0.3">
      <c r="B41" s="220" t="s">
        <v>2</v>
      </c>
      <c r="C41" s="36" t="s">
        <v>20</v>
      </c>
      <c r="D41" s="33">
        <v>0</v>
      </c>
      <c r="E41" s="34">
        <v>0</v>
      </c>
      <c r="F41" s="33">
        <v>0</v>
      </c>
      <c r="G41" s="104">
        <v>0</v>
      </c>
      <c r="H41" s="35">
        <v>0</v>
      </c>
    </row>
    <row r="42" spans="2:8" ht="18.75" x14ac:dyDescent="0.3">
      <c r="B42" s="220"/>
      <c r="C42" s="36" t="s">
        <v>21</v>
      </c>
      <c r="D42" s="33">
        <v>0</v>
      </c>
      <c r="E42" s="34">
        <v>0</v>
      </c>
      <c r="F42" s="33">
        <v>0</v>
      </c>
      <c r="G42" s="104">
        <v>0</v>
      </c>
      <c r="H42" s="35">
        <v>0</v>
      </c>
    </row>
    <row r="43" spans="2:8" ht="18.75" x14ac:dyDescent="0.3">
      <c r="B43" s="220"/>
      <c r="C43" s="36" t="s">
        <v>22</v>
      </c>
      <c r="D43" s="33">
        <v>0</v>
      </c>
      <c r="E43" s="34">
        <v>8</v>
      </c>
      <c r="F43" s="33">
        <v>11</v>
      </c>
      <c r="G43" s="104">
        <v>2</v>
      </c>
      <c r="H43" s="35">
        <v>21</v>
      </c>
    </row>
    <row r="44" spans="2:8" ht="18.75" x14ac:dyDescent="0.3">
      <c r="B44" s="220"/>
      <c r="C44" s="36" t="s">
        <v>23</v>
      </c>
      <c r="D44" s="33">
        <v>0</v>
      </c>
      <c r="E44" s="34">
        <v>0</v>
      </c>
      <c r="F44" s="33">
        <v>20</v>
      </c>
      <c r="G44" s="104">
        <v>1</v>
      </c>
      <c r="H44" s="35">
        <v>21</v>
      </c>
    </row>
    <row r="45" spans="2:8" ht="18.75" x14ac:dyDescent="0.3">
      <c r="B45" s="220"/>
      <c r="C45" s="36" t="s">
        <v>24</v>
      </c>
      <c r="D45" s="33">
        <v>0</v>
      </c>
      <c r="E45" s="34">
        <v>0</v>
      </c>
      <c r="F45" s="33">
        <v>10</v>
      </c>
      <c r="G45" s="104">
        <v>0</v>
      </c>
      <c r="H45" s="35">
        <v>10</v>
      </c>
    </row>
    <row r="46" spans="2:8" ht="18.75" x14ac:dyDescent="0.3">
      <c r="B46" s="220"/>
      <c r="C46" s="36" t="s">
        <v>25</v>
      </c>
      <c r="D46" s="33">
        <v>2</v>
      </c>
      <c r="E46" s="34">
        <v>41</v>
      </c>
      <c r="F46" s="33">
        <v>640</v>
      </c>
      <c r="G46" s="104">
        <v>34</v>
      </c>
      <c r="H46" s="35">
        <v>717</v>
      </c>
    </row>
    <row r="47" spans="2:8" ht="18.75" x14ac:dyDescent="0.3">
      <c r="B47" s="220"/>
      <c r="C47" s="36" t="s">
        <v>26</v>
      </c>
      <c r="D47" s="33">
        <v>0</v>
      </c>
      <c r="E47" s="34">
        <v>0</v>
      </c>
      <c r="F47" s="33">
        <v>1</v>
      </c>
      <c r="G47" s="104">
        <v>4</v>
      </c>
      <c r="H47" s="35">
        <v>5</v>
      </c>
    </row>
    <row r="48" spans="2:8" ht="18.75" x14ac:dyDescent="0.3">
      <c r="B48" s="220"/>
      <c r="C48" s="36" t="s">
        <v>27</v>
      </c>
      <c r="D48" s="33">
        <v>0</v>
      </c>
      <c r="E48" s="34">
        <v>0</v>
      </c>
      <c r="F48" s="33">
        <v>0</v>
      </c>
      <c r="G48" s="104">
        <v>0</v>
      </c>
      <c r="H48" s="35">
        <v>0</v>
      </c>
    </row>
    <row r="49" spans="2:8" ht="18.75" x14ac:dyDescent="0.3">
      <c r="B49" s="31" t="s">
        <v>3</v>
      </c>
      <c r="C49" s="32" t="s">
        <v>32</v>
      </c>
      <c r="D49" s="33">
        <v>0</v>
      </c>
      <c r="E49" s="34">
        <v>0</v>
      </c>
      <c r="F49" s="33">
        <v>0</v>
      </c>
      <c r="G49" s="104">
        <v>0</v>
      </c>
      <c r="H49" s="35">
        <v>0</v>
      </c>
    </row>
    <row r="50" spans="2:8" ht="18.75" x14ac:dyDescent="0.3">
      <c r="B50" s="31" t="s">
        <v>4</v>
      </c>
      <c r="C50" s="32" t="s">
        <v>32</v>
      </c>
      <c r="D50" s="33">
        <v>0</v>
      </c>
      <c r="E50" s="34">
        <v>0</v>
      </c>
      <c r="F50" s="33">
        <v>138</v>
      </c>
      <c r="G50" s="104">
        <v>0</v>
      </c>
      <c r="H50" s="35">
        <v>138</v>
      </c>
    </row>
    <row r="51" spans="2:8" ht="18.75" x14ac:dyDescent="0.3">
      <c r="B51" s="31" t="s">
        <v>5</v>
      </c>
      <c r="C51" s="32" t="s">
        <v>32</v>
      </c>
      <c r="D51" s="33">
        <v>0</v>
      </c>
      <c r="E51" s="34">
        <v>60</v>
      </c>
      <c r="F51" s="33">
        <v>252</v>
      </c>
      <c r="G51" s="104">
        <v>53</v>
      </c>
      <c r="H51" s="35">
        <v>365</v>
      </c>
    </row>
    <row r="52" spans="2:8" ht="18.75" x14ac:dyDescent="0.3">
      <c r="B52" s="31" t="s">
        <v>6</v>
      </c>
      <c r="C52" s="32" t="s">
        <v>32</v>
      </c>
      <c r="D52" s="33">
        <v>0</v>
      </c>
      <c r="E52" s="34">
        <v>0</v>
      </c>
      <c r="F52" s="33">
        <v>0</v>
      </c>
      <c r="G52" s="104">
        <v>3</v>
      </c>
      <c r="H52" s="35">
        <v>3</v>
      </c>
    </row>
    <row r="53" spans="2:8" ht="18.75" x14ac:dyDescent="0.3">
      <c r="B53" s="31" t="s">
        <v>7</v>
      </c>
      <c r="C53" s="32" t="s">
        <v>32</v>
      </c>
      <c r="D53" s="33">
        <v>0</v>
      </c>
      <c r="E53" s="34">
        <v>49</v>
      </c>
      <c r="F53" s="33">
        <v>100</v>
      </c>
      <c r="G53" s="104">
        <v>66</v>
      </c>
      <c r="H53" s="35">
        <v>215</v>
      </c>
    </row>
    <row r="54" spans="2:8" ht="18.75" x14ac:dyDescent="0.3">
      <c r="B54" s="31" t="s">
        <v>8</v>
      </c>
      <c r="C54" s="32" t="s">
        <v>32</v>
      </c>
      <c r="D54" s="33">
        <v>0</v>
      </c>
      <c r="E54" s="34">
        <v>0</v>
      </c>
      <c r="F54" s="33">
        <v>0</v>
      </c>
      <c r="G54" s="104">
        <v>0</v>
      </c>
      <c r="H54" s="35">
        <v>0</v>
      </c>
    </row>
    <row r="55" spans="2:8" ht="18.75" x14ac:dyDescent="0.3">
      <c r="B55" s="31" t="s">
        <v>9</v>
      </c>
      <c r="C55" s="32" t="s">
        <v>32</v>
      </c>
      <c r="D55" s="33">
        <v>0</v>
      </c>
      <c r="E55" s="34">
        <v>0</v>
      </c>
      <c r="F55" s="33">
        <v>0</v>
      </c>
      <c r="G55" s="104">
        <v>0</v>
      </c>
      <c r="H55" s="35">
        <v>0</v>
      </c>
    </row>
    <row r="56" spans="2:8" ht="18.75" x14ac:dyDescent="0.25">
      <c r="B56" s="221" t="s">
        <v>10</v>
      </c>
      <c r="C56" s="37" t="s">
        <v>34</v>
      </c>
      <c r="D56" s="33">
        <v>0</v>
      </c>
      <c r="E56" s="34">
        <v>0</v>
      </c>
      <c r="F56" s="33">
        <v>1</v>
      </c>
      <c r="G56" s="104">
        <v>1</v>
      </c>
      <c r="H56" s="35">
        <v>2</v>
      </c>
    </row>
    <row r="57" spans="2:8" ht="18.75" x14ac:dyDescent="0.25">
      <c r="B57" s="222"/>
      <c r="C57" s="37" t="s">
        <v>35</v>
      </c>
      <c r="D57" s="33">
        <v>0</v>
      </c>
      <c r="E57" s="34">
        <v>0</v>
      </c>
      <c r="F57" s="33">
        <v>3</v>
      </c>
      <c r="G57" s="104">
        <v>3</v>
      </c>
      <c r="H57" s="35">
        <v>6</v>
      </c>
    </row>
    <row r="58" spans="2:8" ht="18.75" x14ac:dyDescent="0.25">
      <c r="B58" s="223"/>
      <c r="C58" s="37" t="s">
        <v>33</v>
      </c>
      <c r="D58" s="33">
        <v>0</v>
      </c>
      <c r="E58" s="34">
        <v>0</v>
      </c>
      <c r="F58" s="38">
        <v>0</v>
      </c>
      <c r="G58" s="105">
        <v>0</v>
      </c>
      <c r="H58" s="40">
        <v>0</v>
      </c>
    </row>
    <row r="59" spans="2:8" ht="18.75" x14ac:dyDescent="0.3">
      <c r="B59" s="31" t="s">
        <v>11</v>
      </c>
      <c r="C59" s="32" t="s">
        <v>32</v>
      </c>
      <c r="D59" s="33">
        <v>0</v>
      </c>
      <c r="E59" s="34">
        <v>0</v>
      </c>
      <c r="F59" s="33">
        <v>0</v>
      </c>
      <c r="G59" s="104">
        <v>0</v>
      </c>
      <c r="H59" s="35">
        <v>0</v>
      </c>
    </row>
    <row r="60" spans="2:8" ht="18.75" x14ac:dyDescent="0.3">
      <c r="B60" s="220" t="s">
        <v>12</v>
      </c>
      <c r="C60" s="36" t="s">
        <v>28</v>
      </c>
      <c r="D60" s="33">
        <v>1</v>
      </c>
      <c r="E60" s="34">
        <v>20</v>
      </c>
      <c r="F60" s="33">
        <v>129</v>
      </c>
      <c r="G60" s="104">
        <v>22</v>
      </c>
      <c r="H60" s="35">
        <v>172</v>
      </c>
    </row>
    <row r="61" spans="2:8" ht="19.5" thickBot="1" x14ac:dyDescent="0.35">
      <c r="B61" s="221"/>
      <c r="C61" s="41" t="s">
        <v>29</v>
      </c>
      <c r="D61" s="42">
        <v>0</v>
      </c>
      <c r="E61" s="43">
        <v>3</v>
      </c>
      <c r="F61" s="42">
        <v>4</v>
      </c>
      <c r="G61" s="106">
        <v>4</v>
      </c>
      <c r="H61" s="44">
        <v>11</v>
      </c>
    </row>
    <row r="62" spans="2:8" ht="19.5" thickBot="1" x14ac:dyDescent="0.35">
      <c r="B62" s="218" t="s">
        <v>41</v>
      </c>
      <c r="C62" s="219"/>
      <c r="D62" s="45">
        <v>3</v>
      </c>
      <c r="E62" s="46">
        <v>181</v>
      </c>
      <c r="F62" s="45">
        <v>1309</v>
      </c>
      <c r="G62" s="107">
        <v>193</v>
      </c>
      <c r="H62" s="47">
        <v>1686</v>
      </c>
    </row>
    <row r="63" spans="2:8" ht="18.75" x14ac:dyDescent="0.3">
      <c r="B63" s="17"/>
      <c r="C63" s="17"/>
      <c r="D63" s="17"/>
      <c r="E63" s="17"/>
      <c r="F63" s="17"/>
      <c r="G63" s="97"/>
      <c r="H63" s="17"/>
    </row>
    <row r="64" spans="2:8" ht="18.75" x14ac:dyDescent="0.3">
      <c r="B64" s="17"/>
      <c r="C64" s="17"/>
      <c r="D64" s="17"/>
      <c r="E64" s="17"/>
      <c r="F64" s="17"/>
      <c r="G64" s="97"/>
      <c r="H64" s="17"/>
    </row>
    <row r="65" spans="2:8" ht="18.75" x14ac:dyDescent="0.3">
      <c r="B65" s="17"/>
      <c r="C65" s="17"/>
      <c r="D65" s="17"/>
      <c r="E65" s="17"/>
      <c r="F65" s="17"/>
      <c r="G65" s="97"/>
      <c r="H65" s="17"/>
    </row>
    <row r="66" spans="2:8" ht="19.5" thickBot="1" x14ac:dyDescent="0.35">
      <c r="B66" s="8" t="s">
        <v>137</v>
      </c>
      <c r="C66" s="17"/>
      <c r="D66" s="17"/>
      <c r="E66" s="17"/>
      <c r="F66" s="17"/>
      <c r="G66" s="97"/>
      <c r="H66" s="17"/>
    </row>
    <row r="67" spans="2:8" ht="38.25" thickBot="1" x14ac:dyDescent="0.3">
      <c r="B67" s="108" t="s">
        <v>18</v>
      </c>
      <c r="C67" s="109" t="s">
        <v>19</v>
      </c>
      <c r="D67" s="23" t="s">
        <v>13</v>
      </c>
      <c r="E67" s="24" t="s">
        <v>14</v>
      </c>
      <c r="F67" s="23" t="s">
        <v>15</v>
      </c>
      <c r="G67" s="68" t="s">
        <v>16</v>
      </c>
      <c r="H67" s="25" t="s">
        <v>17</v>
      </c>
    </row>
    <row r="68" spans="2:8" ht="18.75" x14ac:dyDescent="0.3">
      <c r="B68" s="26" t="s">
        <v>0</v>
      </c>
      <c r="C68" s="27" t="s">
        <v>32</v>
      </c>
      <c r="D68" s="28">
        <v>0</v>
      </c>
      <c r="E68" s="29">
        <v>0</v>
      </c>
      <c r="F68" s="28">
        <v>0</v>
      </c>
      <c r="G68" s="103">
        <v>0</v>
      </c>
      <c r="H68" s="30">
        <v>0</v>
      </c>
    </row>
    <row r="69" spans="2:8" ht="18.75" x14ac:dyDescent="0.3">
      <c r="B69" s="31" t="s">
        <v>1</v>
      </c>
      <c r="C69" s="32" t="s">
        <v>32</v>
      </c>
      <c r="D69" s="33">
        <v>0</v>
      </c>
      <c r="E69" s="34">
        <v>0</v>
      </c>
      <c r="F69" s="33">
        <v>0</v>
      </c>
      <c r="G69" s="104">
        <v>0</v>
      </c>
      <c r="H69" s="35">
        <v>0</v>
      </c>
    </row>
    <row r="70" spans="2:8" ht="18.75" x14ac:dyDescent="0.3">
      <c r="B70" s="220" t="s">
        <v>2</v>
      </c>
      <c r="C70" s="36" t="s">
        <v>20</v>
      </c>
      <c r="D70" s="33">
        <v>0</v>
      </c>
      <c r="E70" s="34">
        <v>0</v>
      </c>
      <c r="F70" s="33">
        <v>0</v>
      </c>
      <c r="G70" s="104">
        <v>0</v>
      </c>
      <c r="H70" s="35">
        <v>0</v>
      </c>
    </row>
    <row r="71" spans="2:8" ht="18.75" x14ac:dyDescent="0.3">
      <c r="B71" s="220"/>
      <c r="C71" s="36" t="s">
        <v>21</v>
      </c>
      <c r="D71" s="33">
        <v>0</v>
      </c>
      <c r="E71" s="34">
        <v>0</v>
      </c>
      <c r="F71" s="33">
        <v>0</v>
      </c>
      <c r="G71" s="104">
        <v>0</v>
      </c>
      <c r="H71" s="35">
        <v>0</v>
      </c>
    </row>
    <row r="72" spans="2:8" ht="18.75" x14ac:dyDescent="0.3">
      <c r="B72" s="220"/>
      <c r="C72" s="36" t="s">
        <v>22</v>
      </c>
      <c r="D72" s="33">
        <v>0</v>
      </c>
      <c r="E72" s="34">
        <v>7</v>
      </c>
      <c r="F72" s="33">
        <v>13</v>
      </c>
      <c r="G72" s="104">
        <v>1</v>
      </c>
      <c r="H72" s="35">
        <v>21</v>
      </c>
    </row>
    <row r="73" spans="2:8" ht="18.75" x14ac:dyDescent="0.3">
      <c r="B73" s="220"/>
      <c r="C73" s="36" t="s">
        <v>23</v>
      </c>
      <c r="D73" s="33">
        <v>0</v>
      </c>
      <c r="E73" s="34">
        <v>0</v>
      </c>
      <c r="F73" s="33">
        <v>15</v>
      </c>
      <c r="G73" s="104">
        <v>2</v>
      </c>
      <c r="H73" s="35">
        <v>17</v>
      </c>
    </row>
    <row r="74" spans="2:8" ht="18.75" x14ac:dyDescent="0.3">
      <c r="B74" s="220"/>
      <c r="C74" s="36" t="s">
        <v>24</v>
      </c>
      <c r="D74" s="33">
        <v>0</v>
      </c>
      <c r="E74" s="34">
        <v>0</v>
      </c>
      <c r="F74" s="33">
        <v>7</v>
      </c>
      <c r="G74" s="104">
        <v>0</v>
      </c>
      <c r="H74" s="35">
        <v>7</v>
      </c>
    </row>
    <row r="75" spans="2:8" ht="18.75" x14ac:dyDescent="0.3">
      <c r="B75" s="220"/>
      <c r="C75" s="36" t="s">
        <v>25</v>
      </c>
      <c r="D75" s="33">
        <v>2</v>
      </c>
      <c r="E75" s="34">
        <v>45</v>
      </c>
      <c r="F75" s="33">
        <v>636</v>
      </c>
      <c r="G75" s="104">
        <v>33</v>
      </c>
      <c r="H75" s="35">
        <v>716</v>
      </c>
    </row>
    <row r="76" spans="2:8" ht="18.75" x14ac:dyDescent="0.3">
      <c r="B76" s="220"/>
      <c r="C76" s="36" t="s">
        <v>26</v>
      </c>
      <c r="D76" s="33">
        <v>0</v>
      </c>
      <c r="E76" s="34">
        <v>0</v>
      </c>
      <c r="F76" s="33">
        <v>1</v>
      </c>
      <c r="G76" s="104">
        <v>3</v>
      </c>
      <c r="H76" s="35">
        <v>4</v>
      </c>
    </row>
    <row r="77" spans="2:8" ht="18.75" x14ac:dyDescent="0.3">
      <c r="B77" s="220"/>
      <c r="C77" s="36" t="s">
        <v>27</v>
      </c>
      <c r="D77" s="33">
        <v>0</v>
      </c>
      <c r="E77" s="34">
        <v>0</v>
      </c>
      <c r="F77" s="33">
        <v>0</v>
      </c>
      <c r="G77" s="104">
        <v>0</v>
      </c>
      <c r="H77" s="35">
        <v>0</v>
      </c>
    </row>
    <row r="78" spans="2:8" ht="18.75" x14ac:dyDescent="0.3">
      <c r="B78" s="31" t="s">
        <v>3</v>
      </c>
      <c r="C78" s="32" t="s">
        <v>32</v>
      </c>
      <c r="D78" s="33">
        <v>0</v>
      </c>
      <c r="E78" s="34">
        <v>0</v>
      </c>
      <c r="F78" s="33">
        <v>0</v>
      </c>
      <c r="G78" s="104">
        <v>0</v>
      </c>
      <c r="H78" s="35">
        <v>0</v>
      </c>
    </row>
    <row r="79" spans="2:8" ht="18.75" x14ac:dyDescent="0.3">
      <c r="B79" s="31" t="s">
        <v>4</v>
      </c>
      <c r="C79" s="32" t="s">
        <v>32</v>
      </c>
      <c r="D79" s="33">
        <v>0</v>
      </c>
      <c r="E79" s="34">
        <v>0</v>
      </c>
      <c r="F79" s="33">
        <v>132</v>
      </c>
      <c r="G79" s="104">
        <v>0</v>
      </c>
      <c r="H79" s="35">
        <v>132</v>
      </c>
    </row>
    <row r="80" spans="2:8" ht="18.75" x14ac:dyDescent="0.3">
      <c r="B80" s="31" t="s">
        <v>5</v>
      </c>
      <c r="C80" s="32" t="s">
        <v>32</v>
      </c>
      <c r="D80" s="33">
        <v>0</v>
      </c>
      <c r="E80" s="34">
        <v>59</v>
      </c>
      <c r="F80" s="33">
        <v>255</v>
      </c>
      <c r="G80" s="104">
        <v>51</v>
      </c>
      <c r="H80" s="35">
        <v>365</v>
      </c>
    </row>
    <row r="81" spans="2:8" ht="18.75" x14ac:dyDescent="0.3">
      <c r="B81" s="31" t="s">
        <v>6</v>
      </c>
      <c r="C81" s="32" t="s">
        <v>32</v>
      </c>
      <c r="D81" s="33">
        <v>0</v>
      </c>
      <c r="E81" s="34">
        <v>0</v>
      </c>
      <c r="F81" s="33">
        <v>0</v>
      </c>
      <c r="G81" s="104">
        <v>4</v>
      </c>
      <c r="H81" s="35">
        <v>4</v>
      </c>
    </row>
    <row r="82" spans="2:8" ht="18.75" x14ac:dyDescent="0.3">
      <c r="B82" s="31" t="s">
        <v>7</v>
      </c>
      <c r="C82" s="32" t="s">
        <v>32</v>
      </c>
      <c r="D82" s="33">
        <v>0</v>
      </c>
      <c r="E82" s="34">
        <v>43</v>
      </c>
      <c r="F82" s="33">
        <v>82</v>
      </c>
      <c r="G82" s="104">
        <v>64</v>
      </c>
      <c r="H82" s="35">
        <v>189</v>
      </c>
    </row>
    <row r="83" spans="2:8" ht="18.75" x14ac:dyDescent="0.3">
      <c r="B83" s="31" t="s">
        <v>8</v>
      </c>
      <c r="C83" s="32" t="s">
        <v>32</v>
      </c>
      <c r="D83" s="33">
        <v>0</v>
      </c>
      <c r="E83" s="34">
        <v>0</v>
      </c>
      <c r="F83" s="33">
        <v>0</v>
      </c>
      <c r="G83" s="104">
        <v>0</v>
      </c>
      <c r="H83" s="35">
        <v>0</v>
      </c>
    </row>
    <row r="84" spans="2:8" ht="18.75" x14ac:dyDescent="0.3">
      <c r="B84" s="31" t="s">
        <v>9</v>
      </c>
      <c r="C84" s="32" t="s">
        <v>32</v>
      </c>
      <c r="D84" s="33">
        <v>0</v>
      </c>
      <c r="E84" s="34">
        <v>0</v>
      </c>
      <c r="F84" s="33">
        <v>0</v>
      </c>
      <c r="G84" s="104">
        <v>0</v>
      </c>
      <c r="H84" s="35">
        <v>0</v>
      </c>
    </row>
    <row r="85" spans="2:8" ht="18.75" x14ac:dyDescent="0.25">
      <c r="B85" s="221" t="s">
        <v>10</v>
      </c>
      <c r="C85" s="37" t="s">
        <v>34</v>
      </c>
      <c r="D85" s="33">
        <v>0</v>
      </c>
      <c r="E85" s="34">
        <v>0</v>
      </c>
      <c r="F85" s="33">
        <v>1</v>
      </c>
      <c r="G85" s="104">
        <v>1</v>
      </c>
      <c r="H85" s="35">
        <v>2</v>
      </c>
    </row>
    <row r="86" spans="2:8" ht="18.75" x14ac:dyDescent="0.25">
      <c r="B86" s="222"/>
      <c r="C86" s="37" t="s">
        <v>35</v>
      </c>
      <c r="D86" s="33">
        <v>0</v>
      </c>
      <c r="E86" s="34">
        <v>0</v>
      </c>
      <c r="F86" s="33">
        <v>3</v>
      </c>
      <c r="G86" s="104">
        <v>4</v>
      </c>
      <c r="H86" s="35">
        <v>7</v>
      </c>
    </row>
    <row r="87" spans="2:8" ht="18.75" x14ac:dyDescent="0.25">
      <c r="B87" s="223"/>
      <c r="C87" s="37" t="s">
        <v>33</v>
      </c>
      <c r="D87" s="33">
        <v>0</v>
      </c>
      <c r="E87" s="34">
        <v>0</v>
      </c>
      <c r="F87" s="38">
        <v>0</v>
      </c>
      <c r="G87" s="105">
        <v>0</v>
      </c>
      <c r="H87" s="40">
        <v>0</v>
      </c>
    </row>
    <row r="88" spans="2:8" ht="18.75" x14ac:dyDescent="0.3">
      <c r="B88" s="31" t="s">
        <v>11</v>
      </c>
      <c r="C88" s="32" t="s">
        <v>32</v>
      </c>
      <c r="D88" s="33">
        <v>0</v>
      </c>
      <c r="E88" s="34">
        <v>0</v>
      </c>
      <c r="F88" s="33">
        <v>0</v>
      </c>
      <c r="G88" s="104">
        <v>0</v>
      </c>
      <c r="H88" s="35">
        <v>0</v>
      </c>
    </row>
    <row r="89" spans="2:8" ht="18.75" x14ac:dyDescent="0.3">
      <c r="B89" s="220" t="s">
        <v>12</v>
      </c>
      <c r="C89" s="36" t="s">
        <v>28</v>
      </c>
      <c r="D89" s="33">
        <v>1</v>
      </c>
      <c r="E89" s="34">
        <v>27</v>
      </c>
      <c r="F89" s="33">
        <v>126</v>
      </c>
      <c r="G89" s="104">
        <v>28</v>
      </c>
      <c r="H89" s="35">
        <v>182</v>
      </c>
    </row>
    <row r="90" spans="2:8" ht="19.5" thickBot="1" x14ac:dyDescent="0.35">
      <c r="B90" s="221"/>
      <c r="C90" s="41" t="s">
        <v>29</v>
      </c>
      <c r="D90" s="42">
        <v>0</v>
      </c>
      <c r="E90" s="43">
        <v>4</v>
      </c>
      <c r="F90" s="42">
        <v>4</v>
      </c>
      <c r="G90" s="106">
        <v>5</v>
      </c>
      <c r="H90" s="44">
        <v>13</v>
      </c>
    </row>
    <row r="91" spans="2:8" ht="19.5" thickBot="1" x14ac:dyDescent="0.35">
      <c r="B91" s="218" t="s">
        <v>41</v>
      </c>
      <c r="C91" s="219"/>
      <c r="D91" s="45">
        <v>3</v>
      </c>
      <c r="E91" s="46">
        <v>185</v>
      </c>
      <c r="F91" s="45">
        <v>1275</v>
      </c>
      <c r="G91" s="107">
        <v>196</v>
      </c>
      <c r="H91" s="47">
        <v>1659</v>
      </c>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&amp;C&amp;"-,Bold"&amp;16&amp;UCare Inspectorate 2016/17 Qtr 4 Statistical Report</oddHeader>
  </headerFooter>
  <rowBreaks count="2" manualBreakCount="2">
    <brk id="35"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4"/>
  <sheetViews>
    <sheetView topLeftCell="A16" zoomScale="85" zoomScaleNormal="85" zoomScaleSheetLayoutView="85" workbookViewId="0">
      <selection activeCell="D40" sqref="D40"/>
    </sheetView>
  </sheetViews>
  <sheetFormatPr defaultRowHeight="15" x14ac:dyDescent="0.25"/>
  <cols>
    <col min="2" max="11" width="28.28515625" customWidth="1"/>
  </cols>
  <sheetData>
    <row r="2" spans="2:11" ht="21" x14ac:dyDescent="0.35">
      <c r="B2" s="48" t="s">
        <v>114</v>
      </c>
    </row>
    <row r="4" spans="2:11" ht="18.75" x14ac:dyDescent="0.3">
      <c r="B4" s="101" t="s">
        <v>115</v>
      </c>
    </row>
    <row r="5" spans="2:11" ht="18.75" x14ac:dyDescent="0.25">
      <c r="B5" s="20" t="s">
        <v>116</v>
      </c>
    </row>
    <row r="6" spans="2:11" ht="18.75" x14ac:dyDescent="0.25">
      <c r="B6" s="20"/>
    </row>
    <row r="8" spans="2:11" ht="19.5" thickBot="1" x14ac:dyDescent="0.35">
      <c r="B8" s="114" t="s">
        <v>117</v>
      </c>
      <c r="C8" s="115"/>
      <c r="D8" s="116"/>
      <c r="E8" s="116"/>
      <c r="F8" s="116"/>
      <c r="G8" s="116"/>
      <c r="H8" s="116"/>
      <c r="I8" s="116"/>
      <c r="J8" s="117"/>
      <c r="K8" s="117"/>
    </row>
    <row r="9" spans="2:11" ht="60" customHeight="1" thickBot="1" x14ac:dyDescent="0.3">
      <c r="B9" s="65" t="s">
        <v>18</v>
      </c>
      <c r="C9" s="118" t="s">
        <v>19</v>
      </c>
      <c r="D9" s="119" t="s">
        <v>118</v>
      </c>
      <c r="E9" s="120" t="s">
        <v>119</v>
      </c>
      <c r="F9" s="121" t="s">
        <v>120</v>
      </c>
      <c r="G9" s="120" t="s">
        <v>121</v>
      </c>
      <c r="H9" s="119" t="s">
        <v>122</v>
      </c>
      <c r="I9" s="120" t="s">
        <v>123</v>
      </c>
      <c r="J9" s="119" t="s">
        <v>124</v>
      </c>
      <c r="K9" s="122" t="s">
        <v>17</v>
      </c>
    </row>
    <row r="10" spans="2:11" ht="18.75" x14ac:dyDescent="0.3">
      <c r="B10" s="123" t="s">
        <v>2</v>
      </c>
      <c r="C10" s="124" t="s">
        <v>25</v>
      </c>
      <c r="D10" s="125">
        <v>5</v>
      </c>
      <c r="E10" s="126">
        <v>0</v>
      </c>
      <c r="F10" s="127">
        <v>1</v>
      </c>
      <c r="G10" s="126">
        <v>0</v>
      </c>
      <c r="H10" s="125">
        <v>0</v>
      </c>
      <c r="I10" s="126">
        <v>0</v>
      </c>
      <c r="J10" s="125">
        <v>0</v>
      </c>
      <c r="K10" s="128">
        <v>6</v>
      </c>
    </row>
    <row r="11" spans="2:11" ht="18.75" x14ac:dyDescent="0.3">
      <c r="B11" s="123" t="s">
        <v>4</v>
      </c>
      <c r="C11" s="124" t="s">
        <v>32</v>
      </c>
      <c r="D11" s="127">
        <v>2</v>
      </c>
      <c r="E11" s="129">
        <v>1</v>
      </c>
      <c r="F11" s="127">
        <v>2</v>
      </c>
      <c r="G11" s="129">
        <v>0</v>
      </c>
      <c r="H11" s="127">
        <v>2</v>
      </c>
      <c r="I11" s="129">
        <v>1</v>
      </c>
      <c r="J11" s="127">
        <v>0</v>
      </c>
      <c r="K11" s="130">
        <v>8</v>
      </c>
    </row>
    <row r="12" spans="2:11" ht="18.75" x14ac:dyDescent="0.3">
      <c r="B12" s="123" t="s">
        <v>5</v>
      </c>
      <c r="C12" s="124" t="s">
        <v>32</v>
      </c>
      <c r="D12" s="127">
        <v>3</v>
      </c>
      <c r="E12" s="129">
        <v>0</v>
      </c>
      <c r="F12" s="127">
        <v>0</v>
      </c>
      <c r="G12" s="129">
        <v>0</v>
      </c>
      <c r="H12" s="127">
        <v>0</v>
      </c>
      <c r="I12" s="129">
        <v>0</v>
      </c>
      <c r="J12" s="127">
        <v>0</v>
      </c>
      <c r="K12" s="130">
        <v>3</v>
      </c>
    </row>
    <row r="13" spans="2:11" ht="18.75" x14ac:dyDescent="0.3">
      <c r="B13" s="123" t="s">
        <v>7</v>
      </c>
      <c r="C13" s="124" t="s">
        <v>32</v>
      </c>
      <c r="D13" s="127">
        <v>0</v>
      </c>
      <c r="E13" s="129">
        <v>0</v>
      </c>
      <c r="F13" s="127">
        <v>0</v>
      </c>
      <c r="G13" s="129">
        <v>1</v>
      </c>
      <c r="H13" s="127">
        <v>0</v>
      </c>
      <c r="I13" s="129">
        <v>0</v>
      </c>
      <c r="J13" s="127">
        <v>1</v>
      </c>
      <c r="K13" s="130">
        <v>2</v>
      </c>
    </row>
    <row r="14" spans="2:11" ht="19.5" thickBot="1" x14ac:dyDescent="0.35">
      <c r="B14" s="123" t="s">
        <v>12</v>
      </c>
      <c r="C14" s="124" t="s">
        <v>32</v>
      </c>
      <c r="D14" s="127">
        <v>3</v>
      </c>
      <c r="E14" s="129">
        <v>0</v>
      </c>
      <c r="F14" s="127">
        <v>0</v>
      </c>
      <c r="G14" s="129">
        <v>0</v>
      </c>
      <c r="H14" s="127">
        <v>0</v>
      </c>
      <c r="I14" s="129">
        <v>0</v>
      </c>
      <c r="J14" s="127">
        <v>0</v>
      </c>
      <c r="K14" s="130">
        <v>3</v>
      </c>
    </row>
    <row r="15" spans="2:11" ht="19.5" thickBot="1" x14ac:dyDescent="0.35">
      <c r="B15" s="218" t="s">
        <v>41</v>
      </c>
      <c r="C15" s="219"/>
      <c r="D15" s="131">
        <v>13</v>
      </c>
      <c r="E15" s="132">
        <v>1</v>
      </c>
      <c r="F15" s="131">
        <v>3</v>
      </c>
      <c r="G15" s="132">
        <v>1</v>
      </c>
      <c r="H15" s="131">
        <v>2</v>
      </c>
      <c r="I15" s="132">
        <v>1</v>
      </c>
      <c r="J15" s="131">
        <v>1</v>
      </c>
      <c r="K15" s="133">
        <v>22</v>
      </c>
    </row>
    <row r="16" spans="2:11" x14ac:dyDescent="0.25">
      <c r="B16" s="134"/>
      <c r="C16" s="134"/>
      <c r="D16" s="135"/>
      <c r="E16" s="135"/>
      <c r="F16" s="135"/>
      <c r="G16" s="135"/>
      <c r="H16" s="135"/>
      <c r="I16" s="135"/>
      <c r="J16" s="135"/>
      <c r="K16" s="135"/>
    </row>
    <row r="17" spans="2:11" x14ac:dyDescent="0.25">
      <c r="B17" s="134"/>
      <c r="C17" s="134"/>
      <c r="D17" s="135"/>
      <c r="E17" s="135"/>
      <c r="F17" s="135"/>
      <c r="G17" s="135"/>
      <c r="H17" s="135"/>
      <c r="I17" s="135"/>
      <c r="J17" s="135"/>
      <c r="K17" s="135"/>
    </row>
    <row r="18" spans="2:11" x14ac:dyDescent="0.25">
      <c r="B18" s="134"/>
      <c r="C18" s="134"/>
      <c r="D18" s="135"/>
      <c r="E18" s="135"/>
      <c r="F18" s="135"/>
      <c r="G18" s="135"/>
      <c r="H18" s="135"/>
      <c r="I18" s="135"/>
      <c r="J18" s="135"/>
      <c r="K18" s="135"/>
    </row>
    <row r="19" spans="2:11" ht="19.5" thickBot="1" x14ac:dyDescent="0.35">
      <c r="B19" s="136" t="s">
        <v>133</v>
      </c>
      <c r="C19" s="137"/>
      <c r="D19" s="134"/>
      <c r="E19" s="134"/>
      <c r="F19" s="116"/>
      <c r="G19" s="134"/>
      <c r="H19" s="134"/>
      <c r="I19" s="134"/>
      <c r="J19" s="134"/>
      <c r="K19" s="117"/>
    </row>
    <row r="20" spans="2:11" ht="60" customHeight="1" thickBot="1" x14ac:dyDescent="0.3">
      <c r="B20" s="65" t="s">
        <v>18</v>
      </c>
      <c r="C20" s="118" t="s">
        <v>19</v>
      </c>
      <c r="D20" s="119" t="s">
        <v>118</v>
      </c>
      <c r="E20" s="120" t="s">
        <v>119</v>
      </c>
      <c r="F20" s="121" t="s">
        <v>120</v>
      </c>
      <c r="G20" s="120" t="s">
        <v>121</v>
      </c>
      <c r="H20" s="119" t="s">
        <v>122</v>
      </c>
      <c r="I20" s="120" t="s">
        <v>123</v>
      </c>
      <c r="J20" s="119" t="s">
        <v>124</v>
      </c>
      <c r="K20" s="122" t="s">
        <v>17</v>
      </c>
    </row>
    <row r="21" spans="2:11" ht="18.75" x14ac:dyDescent="0.3">
      <c r="B21" s="123" t="s">
        <v>2</v>
      </c>
      <c r="C21" s="124" t="s">
        <v>25</v>
      </c>
      <c r="D21" s="125">
        <v>5</v>
      </c>
      <c r="E21" s="126">
        <v>0</v>
      </c>
      <c r="F21" s="127">
        <v>1</v>
      </c>
      <c r="G21" s="126">
        <v>0</v>
      </c>
      <c r="H21" s="125">
        <v>0</v>
      </c>
      <c r="I21" s="126">
        <v>0</v>
      </c>
      <c r="J21" s="125">
        <v>0</v>
      </c>
      <c r="K21" s="128">
        <v>5</v>
      </c>
    </row>
    <row r="22" spans="2:11" ht="18.75" x14ac:dyDescent="0.3">
      <c r="B22" s="123" t="s">
        <v>4</v>
      </c>
      <c r="C22" s="124" t="s">
        <v>32</v>
      </c>
      <c r="D22" s="127">
        <v>2</v>
      </c>
      <c r="E22" s="129">
        <v>1</v>
      </c>
      <c r="F22" s="127">
        <v>2</v>
      </c>
      <c r="G22" s="129">
        <v>0</v>
      </c>
      <c r="H22" s="127">
        <v>2</v>
      </c>
      <c r="I22" s="129">
        <v>1</v>
      </c>
      <c r="J22" s="127">
        <v>0</v>
      </c>
      <c r="K22" s="130">
        <v>5</v>
      </c>
    </row>
    <row r="23" spans="2:11" ht="18.75" x14ac:dyDescent="0.3">
      <c r="B23" s="123" t="s">
        <v>5</v>
      </c>
      <c r="C23" s="124" t="s">
        <v>32</v>
      </c>
      <c r="D23" s="127">
        <v>3</v>
      </c>
      <c r="E23" s="129">
        <v>0</v>
      </c>
      <c r="F23" s="127">
        <v>0</v>
      </c>
      <c r="G23" s="129">
        <v>0</v>
      </c>
      <c r="H23" s="127">
        <v>0</v>
      </c>
      <c r="I23" s="129">
        <v>0</v>
      </c>
      <c r="J23" s="127">
        <v>0</v>
      </c>
      <c r="K23" s="130">
        <v>3</v>
      </c>
    </row>
    <row r="24" spans="2:11" ht="18.75" x14ac:dyDescent="0.3">
      <c r="B24" s="123" t="s">
        <v>7</v>
      </c>
      <c r="C24" s="124" t="s">
        <v>32</v>
      </c>
      <c r="D24" s="127">
        <v>0</v>
      </c>
      <c r="E24" s="129">
        <v>0</v>
      </c>
      <c r="F24" s="127">
        <v>0</v>
      </c>
      <c r="G24" s="129">
        <v>1</v>
      </c>
      <c r="H24" s="127">
        <v>0</v>
      </c>
      <c r="I24" s="129">
        <v>0</v>
      </c>
      <c r="J24" s="127">
        <v>1</v>
      </c>
      <c r="K24" s="130">
        <v>1</v>
      </c>
    </row>
    <row r="25" spans="2:11" ht="19.5" thickBot="1" x14ac:dyDescent="0.35">
      <c r="B25" s="123" t="s">
        <v>12</v>
      </c>
      <c r="C25" s="124" t="s">
        <v>32</v>
      </c>
      <c r="D25" s="127">
        <v>3</v>
      </c>
      <c r="E25" s="129">
        <v>0</v>
      </c>
      <c r="F25" s="127">
        <v>0</v>
      </c>
      <c r="G25" s="129">
        <v>0</v>
      </c>
      <c r="H25" s="127">
        <v>0</v>
      </c>
      <c r="I25" s="129">
        <v>0</v>
      </c>
      <c r="J25" s="127">
        <v>0</v>
      </c>
      <c r="K25" s="130">
        <v>3</v>
      </c>
    </row>
    <row r="26" spans="2:11" ht="19.5" thickBot="1" x14ac:dyDescent="0.35">
      <c r="B26" s="218" t="s">
        <v>41</v>
      </c>
      <c r="C26" s="219"/>
      <c r="D26" s="131">
        <f>SUM(D21:D25)</f>
        <v>13</v>
      </c>
      <c r="E26" s="132">
        <f t="shared" ref="E26:K26" si="0">SUM(E21:E25)</f>
        <v>1</v>
      </c>
      <c r="F26" s="131">
        <f t="shared" si="0"/>
        <v>3</v>
      </c>
      <c r="G26" s="132">
        <f t="shared" si="0"/>
        <v>1</v>
      </c>
      <c r="H26" s="131">
        <f t="shared" si="0"/>
        <v>2</v>
      </c>
      <c r="I26" s="132">
        <f t="shared" si="0"/>
        <v>1</v>
      </c>
      <c r="J26" s="131">
        <f t="shared" si="0"/>
        <v>1</v>
      </c>
      <c r="K26" s="133">
        <f t="shared" si="0"/>
        <v>17</v>
      </c>
    </row>
    <row r="27" spans="2:11" x14ac:dyDescent="0.25">
      <c r="B27" s="134"/>
      <c r="C27" s="134"/>
      <c r="D27" s="134"/>
      <c r="E27" s="134"/>
      <c r="F27" s="134"/>
      <c r="G27" s="134"/>
      <c r="H27" s="117"/>
      <c r="I27" s="117"/>
      <c r="J27" s="117"/>
      <c r="K27" s="117"/>
    </row>
    <row r="28" spans="2:11" x14ac:dyDescent="0.25">
      <c r="B28" s="117"/>
      <c r="C28" s="117"/>
      <c r="D28" s="117"/>
      <c r="E28" s="117"/>
      <c r="F28" s="117"/>
      <c r="G28" s="117"/>
      <c r="H28" s="117"/>
      <c r="I28" s="117"/>
      <c r="J28" s="117"/>
      <c r="K28" s="117"/>
    </row>
    <row r="29" spans="2:11" x14ac:dyDescent="0.25">
      <c r="B29" s="117"/>
      <c r="C29" s="117"/>
      <c r="D29" s="117"/>
      <c r="E29" s="117"/>
      <c r="F29" s="117"/>
      <c r="G29" s="117"/>
      <c r="H29" s="117"/>
      <c r="I29" s="117"/>
      <c r="J29" s="117"/>
      <c r="K29" s="117"/>
    </row>
    <row r="30" spans="2:11" ht="19.5" thickBot="1" x14ac:dyDescent="0.35">
      <c r="B30" s="136" t="s">
        <v>134</v>
      </c>
      <c r="C30" s="137"/>
      <c r="D30" s="134"/>
      <c r="E30" s="134"/>
      <c r="F30" s="134"/>
      <c r="G30" s="134"/>
      <c r="H30" s="117"/>
      <c r="I30" s="117"/>
      <c r="J30" s="117"/>
      <c r="K30" s="117"/>
    </row>
    <row r="31" spans="2:11" ht="60" customHeight="1" thickBot="1" x14ac:dyDescent="0.3">
      <c r="B31" s="65" t="s">
        <v>18</v>
      </c>
      <c r="C31" s="118" t="s">
        <v>19</v>
      </c>
      <c r="D31" s="24" t="s">
        <v>13</v>
      </c>
      <c r="E31" s="23" t="s">
        <v>14</v>
      </c>
      <c r="F31" s="24" t="s">
        <v>15</v>
      </c>
      <c r="G31" s="68" t="s">
        <v>16</v>
      </c>
      <c r="H31" s="25" t="s">
        <v>17</v>
      </c>
      <c r="I31" s="117"/>
      <c r="J31" s="117"/>
      <c r="K31" s="117"/>
    </row>
    <row r="32" spans="2:11" ht="18.75" x14ac:dyDescent="0.3">
      <c r="B32" s="138" t="s">
        <v>2</v>
      </c>
      <c r="C32" s="139" t="s">
        <v>25</v>
      </c>
      <c r="D32" s="140">
        <v>0</v>
      </c>
      <c r="E32" s="141">
        <v>0</v>
      </c>
      <c r="F32" s="140">
        <v>5</v>
      </c>
      <c r="G32" s="140">
        <v>0</v>
      </c>
      <c r="H32" s="142">
        <v>5</v>
      </c>
      <c r="I32" s="117"/>
      <c r="J32" s="117"/>
      <c r="K32" s="117"/>
    </row>
    <row r="33" spans="2:11" ht="18.75" x14ac:dyDescent="0.3">
      <c r="B33" s="123" t="s">
        <v>4</v>
      </c>
      <c r="C33" s="124" t="s">
        <v>32</v>
      </c>
      <c r="D33" s="143">
        <v>0</v>
      </c>
      <c r="E33" s="144">
        <v>0</v>
      </c>
      <c r="F33" s="143">
        <v>5</v>
      </c>
      <c r="G33" s="143">
        <v>0</v>
      </c>
      <c r="H33" s="145">
        <v>5</v>
      </c>
      <c r="I33" s="117"/>
      <c r="J33" s="117"/>
      <c r="K33" s="117"/>
    </row>
    <row r="34" spans="2:11" ht="18.75" x14ac:dyDescent="0.3">
      <c r="B34" s="123" t="s">
        <v>5</v>
      </c>
      <c r="C34" s="124" t="s">
        <v>32</v>
      </c>
      <c r="D34" s="143">
        <v>0</v>
      </c>
      <c r="E34" s="144">
        <v>0</v>
      </c>
      <c r="F34" s="143">
        <v>3</v>
      </c>
      <c r="G34" s="143">
        <v>0</v>
      </c>
      <c r="H34" s="145">
        <v>3</v>
      </c>
      <c r="I34" s="117"/>
      <c r="J34" s="117"/>
      <c r="K34" s="117"/>
    </row>
    <row r="35" spans="2:11" ht="18.75" x14ac:dyDescent="0.3">
      <c r="B35" s="123" t="s">
        <v>7</v>
      </c>
      <c r="C35" s="124" t="s">
        <v>32</v>
      </c>
      <c r="D35" s="143">
        <v>0</v>
      </c>
      <c r="E35" s="144">
        <v>0</v>
      </c>
      <c r="F35" s="143">
        <v>0</v>
      </c>
      <c r="G35" s="143">
        <v>1</v>
      </c>
      <c r="H35" s="145">
        <v>1</v>
      </c>
      <c r="I35" s="117"/>
      <c r="J35" s="117"/>
      <c r="K35" s="117"/>
    </row>
    <row r="36" spans="2:11" ht="19.5" thickBot="1" x14ac:dyDescent="0.35">
      <c r="B36" s="123" t="s">
        <v>12</v>
      </c>
      <c r="C36" s="124" t="s">
        <v>32</v>
      </c>
      <c r="D36" s="143">
        <v>0</v>
      </c>
      <c r="E36" s="144">
        <v>0</v>
      </c>
      <c r="F36" s="143">
        <v>2</v>
      </c>
      <c r="G36" s="143">
        <v>1</v>
      </c>
      <c r="H36" s="145">
        <v>3</v>
      </c>
      <c r="I36" s="117"/>
      <c r="J36" s="117"/>
      <c r="K36" s="117"/>
    </row>
    <row r="37" spans="2:11" ht="19.5" thickBot="1" x14ac:dyDescent="0.35">
      <c r="B37" s="218" t="s">
        <v>41</v>
      </c>
      <c r="C37" s="219"/>
      <c r="D37" s="146">
        <v>0</v>
      </c>
      <c r="E37" s="147">
        <v>0</v>
      </c>
      <c r="F37" s="146">
        <v>15</v>
      </c>
      <c r="G37" s="146">
        <v>2</v>
      </c>
      <c r="H37" s="148">
        <v>17</v>
      </c>
      <c r="I37" s="117"/>
      <c r="J37" s="117"/>
      <c r="K37" s="117"/>
    </row>
    <row r="38" spans="2:11" x14ac:dyDescent="0.25">
      <c r="B38" s="149"/>
      <c r="C38" s="149"/>
      <c r="D38" s="149"/>
      <c r="E38" s="149"/>
      <c r="F38" s="149"/>
      <c r="G38" s="149"/>
    </row>
    <row r="39" spans="2:11" x14ac:dyDescent="0.25">
      <c r="B39" s="149"/>
      <c r="C39" s="149"/>
      <c r="D39" s="149"/>
      <c r="E39" s="149"/>
      <c r="F39" s="149"/>
      <c r="G39" s="149"/>
    </row>
    <row r="40" spans="2:11" ht="18.75" x14ac:dyDescent="0.3">
      <c r="B40" s="150" t="s">
        <v>125</v>
      </c>
    </row>
    <row r="41" spans="2:11" ht="18.75" x14ac:dyDescent="0.3">
      <c r="B41" s="150" t="s">
        <v>126</v>
      </c>
    </row>
    <row r="42" spans="2:11" ht="18.75" x14ac:dyDescent="0.3">
      <c r="B42" s="150" t="s">
        <v>127</v>
      </c>
    </row>
    <row r="43" spans="2:11" ht="18.75" x14ac:dyDescent="0.3">
      <c r="B43" s="151" t="s">
        <v>128</v>
      </c>
    </row>
    <row r="44" spans="2:11" ht="18.75" x14ac:dyDescent="0.3">
      <c r="B44" s="150" t="s">
        <v>132</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44" orientation="landscape" r:id="rId1"/>
  <headerFooter>
    <oddHeader>&amp;C&amp;"-,Bold"&amp;16&amp;UCare Inspectorate 2016/17 Qtr 4 Statistical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Data Definition_Notes</vt:lpstr>
      <vt:lpstr>1) Registered Services</vt:lpstr>
      <vt:lpstr>2)Cancellations &amp; Registrations</vt:lpstr>
      <vt:lpstr>3) Grades</vt:lpstr>
      <vt:lpstr>4) Complaints</vt:lpstr>
      <vt:lpstr>5) Enforcements</vt:lpstr>
      <vt:lpstr>'1) Registered Services'!Print_Area</vt:lpstr>
      <vt:lpstr>'2)Cancellations &amp; Registrations'!Print_Area</vt:lpstr>
      <vt:lpstr>'3) Grades'!Print_Area</vt:lpstr>
      <vt:lpstr>'4) Complaints'!Print_Area</vt:lpstr>
      <vt:lpstr>Contents!Print_Area</vt:lpstr>
      <vt:lpstr>'Data Definition_Notes'!Print_Area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mcgurkj</dc:creator>
  <cp:lastModifiedBy>Gilray, Ingrid</cp:lastModifiedBy>
  <cp:lastPrinted>2017-09-25T07:44:40Z</cp:lastPrinted>
  <dcterms:created xsi:type="dcterms:W3CDTF">2017-05-16T14:15:26Z</dcterms:created>
  <dcterms:modified xsi:type="dcterms:W3CDTF">2017-09-25T07:45:26Z</dcterms:modified>
</cp:coreProperties>
</file>